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5.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vgroup\社会福祉課\地域福祉係\重層的支援体制整備事業\つながる居場所づくり事業・見守りつながるネットワーク事業(R8.7開始)\太子町つながる居場所づくり事業\太子町つながる居場所づくり事業実施要綱\様式(太子町つながる居場所づくり事業補助金交付要綱)\"/>
    </mc:Choice>
  </mc:AlternateContent>
  <bookViews>
    <workbookView xWindow="-105" yWindow="-105" windowWidth="19425" windowHeight="11025" tabRatio="706"/>
  </bookViews>
  <sheets>
    <sheet name="表紙" sheetId="6" r:id="rId1"/>
    <sheet name="①補助要件確認調書" sheetId="20" r:id="rId2"/>
    <sheet name="②事業活動計画書" sheetId="21" r:id="rId3"/>
    <sheet name="③事業予算書" sheetId="22" r:id="rId4"/>
    <sheet name="④補助金交付申請書" sheetId="23" r:id="rId5"/>
    <sheet name="【記入例】①補助要件確認調書" sheetId="16" r:id="rId6"/>
    <sheet name="【記入例】②事業活動計画書" sheetId="17" r:id="rId7"/>
    <sheet name="【記入例】③事業予算書" sheetId="18" r:id="rId8"/>
    <sheet name="【記入例】④補助金交付申請書 " sheetId="19" r:id="rId9"/>
  </sheets>
  <definedNames>
    <definedName name="_xlnm.Print_Area" localSheetId="5">【記入例】①補助要件確認調書!$A$1:$H$36</definedName>
    <definedName name="_xlnm.Print_Area" localSheetId="6">【記入例】②事業活動計画書!$A$1:$G$25</definedName>
    <definedName name="_xlnm.Print_Area" localSheetId="7">【記入例】③事業予算書!$A$1:$E$37,【記入例】③事業予算書!$F$1:$M$4</definedName>
    <definedName name="_xlnm.Print_Area" localSheetId="1">①補助要件確認調書!$A$1:$H$36</definedName>
    <definedName name="_xlnm.Print_Area" localSheetId="2">②事業活動計画書!$A$1:$G$25</definedName>
    <definedName name="_xlnm.Print_Area" localSheetId="3">③事業予算書!$A$1:$E$37,③事業予算書!$F$1:$M$4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 i="22" l="1"/>
  <c r="J3" i="18"/>
  <c r="D16" i="22"/>
  <c r="L2" i="18" l="1"/>
  <c r="D23" i="23" l="1"/>
  <c r="D22" i="23"/>
  <c r="E14" i="23"/>
  <c r="E13" i="23"/>
  <c r="E11" i="23"/>
  <c r="E10" i="23"/>
  <c r="E9" i="23"/>
  <c r="D35" i="22"/>
  <c r="D34" i="22"/>
  <c r="D32" i="22"/>
  <c r="D30" i="22"/>
  <c r="D28" i="22"/>
  <c r="D26" i="22"/>
  <c r="D24" i="22"/>
  <c r="D22" i="22"/>
  <c r="D20" i="22"/>
  <c r="D18" i="22"/>
  <c r="L4" i="22"/>
  <c r="I3" i="22"/>
  <c r="C3" i="22"/>
  <c r="M2" i="22"/>
  <c r="J3" i="22" s="1"/>
  <c r="J2" i="22"/>
  <c r="I2" i="22"/>
  <c r="I4" i="22" s="1"/>
  <c r="H2" i="22"/>
  <c r="H4" i="22" s="1"/>
  <c r="G2" i="22"/>
  <c r="B2" i="22"/>
  <c r="B2" i="21"/>
  <c r="C3" i="18"/>
  <c r="M2" i="18"/>
  <c r="K3" i="18" s="1"/>
  <c r="J2" i="18"/>
  <c r="I2" i="18"/>
  <c r="I3" i="18"/>
  <c r="J4" i="22" l="1"/>
  <c r="K2" i="22"/>
  <c r="D36" i="22"/>
  <c r="C35" i="22" s="1"/>
  <c r="K3" i="22"/>
  <c r="G4" i="22"/>
  <c r="L4" i="18"/>
  <c r="H2" i="18"/>
  <c r="H4" i="18" s="1"/>
  <c r="G2" i="18"/>
  <c r="D23" i="19"/>
  <c r="D22" i="19"/>
  <c r="E14" i="19"/>
  <c r="E13" i="19"/>
  <c r="E11" i="19"/>
  <c r="E10" i="19"/>
  <c r="E9" i="19"/>
  <c r="D35" i="18"/>
  <c r="D34" i="18"/>
  <c r="D32" i="18"/>
  <c r="D30" i="18"/>
  <c r="D28" i="18"/>
  <c r="D26" i="18"/>
  <c r="D24" i="18"/>
  <c r="D22" i="18"/>
  <c r="D20" i="18"/>
  <c r="D18" i="18"/>
  <c r="D16" i="18"/>
  <c r="B2" i="18"/>
  <c r="B2" i="17"/>
  <c r="G28" i="16"/>
  <c r="C28" i="16"/>
  <c r="G27" i="16"/>
  <c r="C27" i="16"/>
  <c r="K4" i="22" l="1"/>
  <c r="M4" i="22" s="1"/>
  <c r="C6" i="22" s="1"/>
  <c r="E20" i="23" s="1"/>
  <c r="K2" i="18"/>
  <c r="G4" i="18"/>
  <c r="J4" i="18"/>
  <c r="D36" i="18"/>
  <c r="C35" i="18" s="1"/>
  <c r="C10" i="22" l="1"/>
  <c r="C11" i="22" s="1"/>
  <c r="I4" i="18"/>
  <c r="K4" i="18" s="1"/>
  <c r="M4" i="18" s="1"/>
  <c r="C6" i="18" l="1"/>
  <c r="E20" i="19" s="1"/>
  <c r="C10" i="18" l="1"/>
  <c r="C11" i="18" s="1"/>
</calcChain>
</file>

<file path=xl/comments1.xml><?xml version="1.0" encoding="utf-8"?>
<comments xmlns="http://schemas.openxmlformats.org/spreadsheetml/2006/main">
  <authors>
    <author>佐々木 信人</author>
  </authors>
  <commentList>
    <comment ref="B14" authorId="0" shapeId="0">
      <text>
        <r>
          <rPr>
            <b/>
            <sz val="12"/>
            <color indexed="10"/>
            <rFont val="ＭＳ Ｐゴシック"/>
            <family val="3"/>
            <charset val="128"/>
          </rPr>
          <t>【注意事項】記入例を参考に、様式番号順で作成してください
（数式等により他の様式に反映される項目があります）</t>
        </r>
      </text>
    </comment>
  </commentList>
</comments>
</file>

<file path=xl/comments2.xml><?xml version="1.0" encoding="utf-8"?>
<comments xmlns="http://schemas.openxmlformats.org/spreadsheetml/2006/main">
  <authors>
    <author>佐々木 信人</author>
  </authors>
  <commentList>
    <comment ref="B2" authorId="0" shapeId="0">
      <text>
        <r>
          <rPr>
            <b/>
            <sz val="11"/>
            <color indexed="10"/>
            <rFont val="ＭＳ Ｐゴシック"/>
            <family val="3"/>
            <charset val="128"/>
          </rPr>
          <t>入力不要（数式により自動入力されます）</t>
        </r>
      </text>
    </comment>
    <comment ref="A9" authorId="0" shapeId="0">
      <text>
        <r>
          <rPr>
            <b/>
            <sz val="11"/>
            <color indexed="10"/>
            <rFont val="ＭＳ Ｐゴシック"/>
            <family val="3"/>
            <charset val="128"/>
          </rPr>
          <t>補助金交付申請書(様式第1号)の事業期間(着手・完了(予定)年月日)</t>
        </r>
      </text>
    </comment>
  </commentList>
</comments>
</file>

<file path=xl/comments3.xml><?xml version="1.0" encoding="utf-8"?>
<comments xmlns="http://schemas.openxmlformats.org/spreadsheetml/2006/main">
  <authors>
    <author>佐々木 信人</author>
  </authors>
  <commentList>
    <comment ref="F1" authorId="0" shapeId="0">
      <text>
        <r>
          <rPr>
            <b/>
            <sz val="11"/>
            <color indexed="10"/>
            <rFont val="ＭＳ Ｐゴシック"/>
            <family val="3"/>
            <charset val="128"/>
          </rPr>
          <t>入力不要（数式により自動計算されます）</t>
        </r>
      </text>
    </comment>
    <comment ref="B2" authorId="0" shapeId="0">
      <text>
        <r>
          <rPr>
            <b/>
            <sz val="11"/>
            <color indexed="10"/>
            <rFont val="ＭＳ Ｐゴシック"/>
            <family val="3"/>
            <charset val="128"/>
          </rPr>
          <t>入力不要（数式により自動入力されます）</t>
        </r>
      </text>
    </comment>
    <comment ref="C3" authorId="0" shapeId="0">
      <text>
        <r>
          <rPr>
            <b/>
            <sz val="11"/>
            <color indexed="10"/>
            <rFont val="ＭＳ Ｐゴシック"/>
            <family val="3"/>
            <charset val="128"/>
          </rPr>
          <t>入力不要（数式により自動入力されます）</t>
        </r>
      </text>
    </comment>
    <comment ref="C6" authorId="0" shapeId="0">
      <text>
        <r>
          <rPr>
            <b/>
            <sz val="11"/>
            <color indexed="10"/>
            <rFont val="ＭＳ Ｐゴシック"/>
            <family val="3"/>
            <charset val="128"/>
          </rPr>
          <t>入力不要（数式により自動計算されます）
※町補助金額計算表(右欄外)参照</t>
        </r>
      </text>
    </comment>
    <comment ref="C10" authorId="0" shapeId="0">
      <text>
        <r>
          <rPr>
            <b/>
            <sz val="11"/>
            <color indexed="10"/>
            <rFont val="ＭＳ Ｐゴシック"/>
            <family val="3"/>
            <charset val="128"/>
          </rPr>
          <t>入力不要（数式により自動計算されます）</t>
        </r>
      </text>
    </comment>
    <comment ref="C11" authorId="0" shapeId="0">
      <text>
        <r>
          <rPr>
            <b/>
            <sz val="11"/>
            <color indexed="10"/>
            <rFont val="ＭＳ Ｐゴシック"/>
            <family val="3"/>
            <charset val="128"/>
          </rPr>
          <t>入力不要（数式により自動計算されます）</t>
        </r>
      </text>
    </comment>
    <comment ref="D16" authorId="0" shapeId="0">
      <text>
        <r>
          <rPr>
            <b/>
            <sz val="11"/>
            <color indexed="10"/>
            <rFont val="ＭＳ Ｐゴシック"/>
            <family val="3"/>
            <charset val="128"/>
          </rPr>
          <t>入力不要（数式により自動計算されます）</t>
        </r>
      </text>
    </comment>
    <comment ref="D18" authorId="0" shapeId="0">
      <text>
        <r>
          <rPr>
            <b/>
            <sz val="11"/>
            <color indexed="10"/>
            <rFont val="ＭＳ Ｐゴシック"/>
            <family val="3"/>
            <charset val="128"/>
          </rPr>
          <t>入力不要（数式により自動計算されます）</t>
        </r>
      </text>
    </comment>
    <comment ref="D20" authorId="0" shapeId="0">
      <text>
        <r>
          <rPr>
            <b/>
            <sz val="11"/>
            <color indexed="10"/>
            <rFont val="ＭＳ Ｐゴシック"/>
            <family val="3"/>
            <charset val="128"/>
          </rPr>
          <t>入力不要（数式により自動計算されます）</t>
        </r>
      </text>
    </comment>
    <comment ref="D22" authorId="0" shapeId="0">
      <text>
        <r>
          <rPr>
            <b/>
            <sz val="11"/>
            <color indexed="10"/>
            <rFont val="ＭＳ Ｐゴシック"/>
            <family val="3"/>
            <charset val="128"/>
          </rPr>
          <t>入力不要（数式により自動計算されます）</t>
        </r>
      </text>
    </comment>
    <comment ref="D24" authorId="0" shapeId="0">
      <text>
        <r>
          <rPr>
            <b/>
            <sz val="11"/>
            <color indexed="10"/>
            <rFont val="ＭＳ Ｐゴシック"/>
            <family val="3"/>
            <charset val="128"/>
          </rPr>
          <t>入力不要（数式により自動計算されます）</t>
        </r>
      </text>
    </comment>
    <comment ref="D26" authorId="0" shapeId="0">
      <text>
        <r>
          <rPr>
            <b/>
            <sz val="11"/>
            <color indexed="10"/>
            <rFont val="ＭＳ Ｐゴシック"/>
            <family val="3"/>
            <charset val="128"/>
          </rPr>
          <t>入力不要（数式により自動計算されます）</t>
        </r>
      </text>
    </comment>
    <comment ref="D28" authorId="0" shapeId="0">
      <text>
        <r>
          <rPr>
            <b/>
            <sz val="11"/>
            <color indexed="10"/>
            <rFont val="ＭＳ Ｐゴシック"/>
            <family val="3"/>
            <charset val="128"/>
          </rPr>
          <t>入力不要（数式により自動計算されます）</t>
        </r>
      </text>
    </comment>
    <comment ref="D30" authorId="0" shapeId="0">
      <text>
        <r>
          <rPr>
            <b/>
            <sz val="11"/>
            <color indexed="10"/>
            <rFont val="ＭＳ Ｐゴシック"/>
            <family val="3"/>
            <charset val="128"/>
          </rPr>
          <t>入力不要（数式により自動計算されます）</t>
        </r>
      </text>
    </comment>
    <comment ref="D32" authorId="0" shapeId="0">
      <text>
        <r>
          <rPr>
            <b/>
            <sz val="11"/>
            <color indexed="10"/>
            <rFont val="ＭＳ Ｐゴシック"/>
            <family val="3"/>
            <charset val="128"/>
          </rPr>
          <t>入力不要（数式により自動計算されます）</t>
        </r>
      </text>
    </comment>
    <comment ref="D34" authorId="0" shapeId="0">
      <text>
        <r>
          <rPr>
            <b/>
            <sz val="11"/>
            <color indexed="10"/>
            <rFont val="ＭＳ Ｐゴシック"/>
            <family val="3"/>
            <charset val="128"/>
          </rPr>
          <t>入力不要（数式により自動計算されます）</t>
        </r>
      </text>
    </comment>
    <comment ref="C35" authorId="0" shapeId="0">
      <text>
        <r>
          <rPr>
            <b/>
            <sz val="11"/>
            <color indexed="10"/>
            <rFont val="ＭＳ Ｐゴシック"/>
            <family val="3"/>
            <charset val="128"/>
          </rPr>
          <t>入力不要（数式により自動計算されます）</t>
        </r>
      </text>
    </comment>
  </commentList>
</comments>
</file>

<file path=xl/comments4.xml><?xml version="1.0" encoding="utf-8"?>
<comments xmlns="http://schemas.openxmlformats.org/spreadsheetml/2006/main">
  <authors>
    <author>佐々木 信人</author>
  </authors>
  <commentList>
    <comment ref="E9" authorId="0" shapeId="0">
      <text>
        <r>
          <rPr>
            <b/>
            <sz val="11"/>
            <color indexed="10"/>
            <rFont val="ＭＳ Ｐゴシック"/>
            <family val="3"/>
            <charset val="128"/>
          </rPr>
          <t>入力不要（数式により自動入力されます）</t>
        </r>
      </text>
    </comment>
    <comment ref="E10" authorId="0" shapeId="0">
      <text>
        <r>
          <rPr>
            <b/>
            <sz val="11"/>
            <color indexed="10"/>
            <rFont val="ＭＳ Ｐゴシック"/>
            <family val="3"/>
            <charset val="128"/>
          </rPr>
          <t>入力不要（数式により自動入力されます）</t>
        </r>
      </text>
    </comment>
    <comment ref="E11" authorId="0" shapeId="0">
      <text>
        <r>
          <rPr>
            <b/>
            <sz val="11"/>
            <color indexed="10"/>
            <rFont val="ＭＳ Ｐゴシック"/>
            <family val="3"/>
            <charset val="128"/>
          </rPr>
          <t>入力不要（数式により自動入力されます）</t>
        </r>
      </text>
    </comment>
    <comment ref="E13" authorId="0" shapeId="0">
      <text>
        <r>
          <rPr>
            <b/>
            <sz val="11"/>
            <color indexed="10"/>
            <rFont val="ＭＳ Ｐゴシック"/>
            <family val="3"/>
            <charset val="128"/>
          </rPr>
          <t>入力不要（数式により自動入力されます）</t>
        </r>
      </text>
    </comment>
    <comment ref="E14" authorId="0" shapeId="0">
      <text>
        <r>
          <rPr>
            <b/>
            <sz val="11"/>
            <color indexed="10"/>
            <rFont val="ＭＳ Ｐゴシック"/>
            <family val="3"/>
            <charset val="128"/>
          </rPr>
          <t>入力不要（数式により自動入力されます）</t>
        </r>
      </text>
    </comment>
    <comment ref="E20" authorId="0" shapeId="0">
      <text>
        <r>
          <rPr>
            <b/>
            <sz val="11"/>
            <color indexed="10"/>
            <rFont val="ＭＳ Ｐゴシック"/>
            <family val="3"/>
            <charset val="128"/>
          </rPr>
          <t>入力不要（数式により自動入力されます）</t>
        </r>
      </text>
    </comment>
    <comment ref="D22" authorId="0" shapeId="0">
      <text>
        <r>
          <rPr>
            <b/>
            <sz val="11"/>
            <color indexed="10"/>
            <rFont val="ＭＳ Ｐゴシック"/>
            <family val="3"/>
            <charset val="128"/>
          </rPr>
          <t>入力不要（数式により自動入力されます）</t>
        </r>
      </text>
    </comment>
    <comment ref="D23" authorId="0" shapeId="0">
      <text>
        <r>
          <rPr>
            <b/>
            <sz val="11"/>
            <color indexed="10"/>
            <rFont val="ＭＳ Ｐゴシック"/>
            <family val="3"/>
            <charset val="128"/>
          </rPr>
          <t>入力不要（数式により自動入力されます）</t>
        </r>
      </text>
    </comment>
  </commentList>
</comments>
</file>

<file path=xl/comments5.xml><?xml version="1.0" encoding="utf-8"?>
<comments xmlns="http://schemas.openxmlformats.org/spreadsheetml/2006/main">
  <authors>
    <author>佐々木 信人</author>
  </authors>
  <commentList>
    <comment ref="B2" authorId="0" shapeId="0">
      <text>
        <r>
          <rPr>
            <b/>
            <sz val="11"/>
            <color indexed="10"/>
            <rFont val="ＭＳ Ｐゴシック"/>
            <family val="3"/>
            <charset val="128"/>
          </rPr>
          <t>入力不要（数式により自動入力されます）</t>
        </r>
      </text>
    </comment>
    <comment ref="A9" authorId="0" shapeId="0">
      <text>
        <r>
          <rPr>
            <b/>
            <sz val="11"/>
            <color indexed="10"/>
            <rFont val="ＭＳ Ｐゴシック"/>
            <family val="3"/>
            <charset val="128"/>
          </rPr>
          <t>補助金交付申請書(様式第1号)の事業期間(着手・完了(予定)年月日)</t>
        </r>
      </text>
    </comment>
  </commentList>
</comments>
</file>

<file path=xl/comments6.xml><?xml version="1.0" encoding="utf-8"?>
<comments xmlns="http://schemas.openxmlformats.org/spreadsheetml/2006/main">
  <authors>
    <author>佐々木 信人</author>
  </authors>
  <commentList>
    <comment ref="F1" authorId="0" shapeId="0">
      <text>
        <r>
          <rPr>
            <b/>
            <sz val="11"/>
            <color indexed="10"/>
            <rFont val="ＭＳ Ｐゴシック"/>
            <family val="3"/>
            <charset val="128"/>
          </rPr>
          <t>入力不要（数式により自動計算されます）</t>
        </r>
      </text>
    </comment>
    <comment ref="B2" authorId="0" shapeId="0">
      <text>
        <r>
          <rPr>
            <b/>
            <sz val="11"/>
            <color indexed="10"/>
            <rFont val="ＭＳ Ｐゴシック"/>
            <family val="3"/>
            <charset val="128"/>
          </rPr>
          <t>入力不要（数式により自動入力されます）</t>
        </r>
      </text>
    </comment>
    <comment ref="C3" authorId="0" shapeId="0">
      <text>
        <r>
          <rPr>
            <b/>
            <sz val="11"/>
            <color indexed="10"/>
            <rFont val="ＭＳ Ｐゴシック"/>
            <family val="3"/>
            <charset val="128"/>
          </rPr>
          <t>入力不要（数式により自動入力されます）</t>
        </r>
      </text>
    </comment>
    <comment ref="C6" authorId="0" shapeId="0">
      <text>
        <r>
          <rPr>
            <b/>
            <sz val="11"/>
            <color indexed="10"/>
            <rFont val="ＭＳ Ｐゴシック"/>
            <family val="3"/>
            <charset val="128"/>
          </rPr>
          <t>入力不要（数式により自動計算されます）
※町補助金額計算表(右欄外)参照</t>
        </r>
      </text>
    </comment>
    <comment ref="C10" authorId="0" shapeId="0">
      <text>
        <r>
          <rPr>
            <b/>
            <sz val="11"/>
            <color indexed="10"/>
            <rFont val="ＭＳ Ｐゴシック"/>
            <family val="3"/>
            <charset val="128"/>
          </rPr>
          <t>入力不要（数式により自動計算されます）</t>
        </r>
      </text>
    </comment>
    <comment ref="C11" authorId="0" shapeId="0">
      <text>
        <r>
          <rPr>
            <b/>
            <sz val="11"/>
            <color indexed="10"/>
            <rFont val="ＭＳ Ｐゴシック"/>
            <family val="3"/>
            <charset val="128"/>
          </rPr>
          <t>入力不要（数式により自動計算されます）</t>
        </r>
      </text>
    </comment>
    <comment ref="D16" authorId="0" shapeId="0">
      <text>
        <r>
          <rPr>
            <b/>
            <sz val="11"/>
            <color indexed="10"/>
            <rFont val="ＭＳ Ｐゴシック"/>
            <family val="3"/>
            <charset val="128"/>
          </rPr>
          <t>入力不要（数式により自動計算されます）</t>
        </r>
      </text>
    </comment>
    <comment ref="D18" authorId="0" shapeId="0">
      <text>
        <r>
          <rPr>
            <b/>
            <sz val="11"/>
            <color indexed="10"/>
            <rFont val="ＭＳ Ｐゴシック"/>
            <family val="3"/>
            <charset val="128"/>
          </rPr>
          <t>入力不要（数式により自動計算されます）</t>
        </r>
      </text>
    </comment>
    <comment ref="D20" authorId="0" shapeId="0">
      <text>
        <r>
          <rPr>
            <b/>
            <sz val="11"/>
            <color indexed="10"/>
            <rFont val="ＭＳ Ｐゴシック"/>
            <family val="3"/>
            <charset val="128"/>
          </rPr>
          <t>入力不要（数式により自動計算されます）</t>
        </r>
      </text>
    </comment>
    <comment ref="D22" authorId="0" shapeId="0">
      <text>
        <r>
          <rPr>
            <b/>
            <sz val="11"/>
            <color indexed="10"/>
            <rFont val="ＭＳ Ｐゴシック"/>
            <family val="3"/>
            <charset val="128"/>
          </rPr>
          <t>入力不要（数式により自動計算されます）</t>
        </r>
      </text>
    </comment>
    <comment ref="D24" authorId="0" shapeId="0">
      <text>
        <r>
          <rPr>
            <b/>
            <sz val="11"/>
            <color indexed="10"/>
            <rFont val="ＭＳ Ｐゴシック"/>
            <family val="3"/>
            <charset val="128"/>
          </rPr>
          <t>入力不要（数式により自動計算されます）</t>
        </r>
      </text>
    </comment>
    <comment ref="D26" authorId="0" shapeId="0">
      <text>
        <r>
          <rPr>
            <b/>
            <sz val="11"/>
            <color indexed="10"/>
            <rFont val="ＭＳ Ｐゴシック"/>
            <family val="3"/>
            <charset val="128"/>
          </rPr>
          <t>入力不要（数式により自動計算されます）</t>
        </r>
      </text>
    </comment>
    <comment ref="D28" authorId="0" shapeId="0">
      <text>
        <r>
          <rPr>
            <b/>
            <sz val="11"/>
            <color indexed="10"/>
            <rFont val="ＭＳ Ｐゴシック"/>
            <family val="3"/>
            <charset val="128"/>
          </rPr>
          <t>入力不要（数式により自動計算されます）</t>
        </r>
      </text>
    </comment>
    <comment ref="D30" authorId="0" shapeId="0">
      <text>
        <r>
          <rPr>
            <b/>
            <sz val="11"/>
            <color indexed="10"/>
            <rFont val="ＭＳ Ｐゴシック"/>
            <family val="3"/>
            <charset val="128"/>
          </rPr>
          <t>入力不要（数式により自動計算されます）</t>
        </r>
      </text>
    </comment>
    <comment ref="D32" authorId="0" shapeId="0">
      <text>
        <r>
          <rPr>
            <b/>
            <sz val="11"/>
            <color indexed="10"/>
            <rFont val="ＭＳ Ｐゴシック"/>
            <family val="3"/>
            <charset val="128"/>
          </rPr>
          <t>入力不要（数式により自動計算されます）</t>
        </r>
      </text>
    </comment>
    <comment ref="D34" authorId="0" shapeId="0">
      <text>
        <r>
          <rPr>
            <b/>
            <sz val="11"/>
            <color indexed="10"/>
            <rFont val="ＭＳ Ｐゴシック"/>
            <family val="3"/>
            <charset val="128"/>
          </rPr>
          <t>入力不要（数式により自動計算されます）</t>
        </r>
      </text>
    </comment>
    <comment ref="C35" authorId="0" shapeId="0">
      <text>
        <r>
          <rPr>
            <b/>
            <sz val="11"/>
            <color indexed="10"/>
            <rFont val="ＭＳ Ｐゴシック"/>
            <family val="3"/>
            <charset val="128"/>
          </rPr>
          <t>入力不要（数式により自動計算されます）</t>
        </r>
      </text>
    </comment>
  </commentList>
</comments>
</file>

<file path=xl/comments7.xml><?xml version="1.0" encoding="utf-8"?>
<comments xmlns="http://schemas.openxmlformats.org/spreadsheetml/2006/main">
  <authors>
    <author>佐々木 信人</author>
  </authors>
  <commentList>
    <comment ref="E9" authorId="0" shapeId="0">
      <text>
        <r>
          <rPr>
            <b/>
            <sz val="11"/>
            <color indexed="10"/>
            <rFont val="ＭＳ Ｐゴシック"/>
            <family val="3"/>
            <charset val="128"/>
          </rPr>
          <t>入力不要（数式により自動入力されます）</t>
        </r>
      </text>
    </comment>
    <comment ref="E10" authorId="0" shapeId="0">
      <text>
        <r>
          <rPr>
            <b/>
            <sz val="11"/>
            <color indexed="10"/>
            <rFont val="ＭＳ Ｐゴシック"/>
            <family val="3"/>
            <charset val="128"/>
          </rPr>
          <t>入力不要（数式により自動入力されます）</t>
        </r>
      </text>
    </comment>
    <comment ref="E11" authorId="0" shapeId="0">
      <text>
        <r>
          <rPr>
            <b/>
            <sz val="11"/>
            <color indexed="10"/>
            <rFont val="ＭＳ Ｐゴシック"/>
            <family val="3"/>
            <charset val="128"/>
          </rPr>
          <t>入力不要（数式により自動入力されます）</t>
        </r>
      </text>
    </comment>
    <comment ref="E13" authorId="0" shapeId="0">
      <text>
        <r>
          <rPr>
            <b/>
            <sz val="11"/>
            <color indexed="10"/>
            <rFont val="ＭＳ Ｐゴシック"/>
            <family val="3"/>
            <charset val="128"/>
          </rPr>
          <t>入力不要（数式により自動入力されます）</t>
        </r>
      </text>
    </comment>
    <comment ref="E14" authorId="0" shapeId="0">
      <text>
        <r>
          <rPr>
            <b/>
            <sz val="11"/>
            <color indexed="10"/>
            <rFont val="ＭＳ Ｐゴシック"/>
            <family val="3"/>
            <charset val="128"/>
          </rPr>
          <t>入力不要（数式により自動入力されます）</t>
        </r>
      </text>
    </comment>
    <comment ref="E20" authorId="0" shapeId="0">
      <text>
        <r>
          <rPr>
            <b/>
            <sz val="11"/>
            <color indexed="10"/>
            <rFont val="ＭＳ Ｐゴシック"/>
            <family val="3"/>
            <charset val="128"/>
          </rPr>
          <t>入力不要（数式により自動入力されます）</t>
        </r>
      </text>
    </comment>
    <comment ref="D22" authorId="0" shapeId="0">
      <text>
        <r>
          <rPr>
            <b/>
            <sz val="11"/>
            <color indexed="10"/>
            <rFont val="ＭＳ Ｐゴシック"/>
            <family val="3"/>
            <charset val="128"/>
          </rPr>
          <t>入力不要（数式により自動入力されます）</t>
        </r>
      </text>
    </comment>
    <comment ref="D23" authorId="0" shapeId="0">
      <text>
        <r>
          <rPr>
            <b/>
            <sz val="11"/>
            <color indexed="10"/>
            <rFont val="ＭＳ Ｐゴシック"/>
            <family val="3"/>
            <charset val="128"/>
          </rPr>
          <t>入力不要（数式により自動入力されます）</t>
        </r>
      </text>
    </comment>
  </commentList>
</comments>
</file>

<file path=xl/sharedStrings.xml><?xml version="1.0" encoding="utf-8"?>
<sst xmlns="http://schemas.openxmlformats.org/spreadsheetml/2006/main" count="432" uniqueCount="242">
  <si>
    <t>１．収入の部</t>
    <rPh sb="2" eb="4">
      <t>シュウニュウ</t>
    </rPh>
    <rPh sb="5" eb="6">
      <t>ブ</t>
    </rPh>
    <phoneticPr fontId="3"/>
  </si>
  <si>
    <t>合　　　　　計</t>
    <rPh sb="0" eb="1">
      <t>ゴウ</t>
    </rPh>
    <rPh sb="6" eb="7">
      <t>ケイ</t>
    </rPh>
    <phoneticPr fontId="3"/>
  </si>
  <si>
    <t>２．支出の部</t>
    <rPh sb="2" eb="4">
      <t>シシュツ</t>
    </rPh>
    <rPh sb="5" eb="6">
      <t>ブ</t>
    </rPh>
    <phoneticPr fontId="3"/>
  </si>
  <si>
    <t>住　　　所</t>
    <rPh sb="0" eb="1">
      <t>ジュウ</t>
    </rPh>
    <rPh sb="4" eb="5">
      <t>ショ</t>
    </rPh>
    <phoneticPr fontId="3"/>
  </si>
  <si>
    <t>③</t>
    <phoneticPr fontId="3"/>
  </si>
  <si>
    <t>④</t>
    <phoneticPr fontId="3"/>
  </si>
  <si>
    <t>①</t>
    <phoneticPr fontId="3"/>
  </si>
  <si>
    <t>②</t>
    <phoneticPr fontId="3"/>
  </si>
  <si>
    <t>補助金交付申請書</t>
    <phoneticPr fontId="3"/>
  </si>
  <si>
    <t>事業活動計画書</t>
    <phoneticPr fontId="3"/>
  </si>
  <si>
    <t>つながりBASE</t>
    <phoneticPr fontId="3"/>
  </si>
  <si>
    <t>番号</t>
    <rPh sb="0" eb="2">
      <t>バンゴウ</t>
    </rPh>
    <phoneticPr fontId="3"/>
  </si>
  <si>
    <t>役職就任年月日</t>
    <rPh sb="0" eb="2">
      <t>ヤクショク</t>
    </rPh>
    <rPh sb="2" eb="4">
      <t>シュウニン</t>
    </rPh>
    <rPh sb="4" eb="7">
      <t>ネンガッピ</t>
    </rPh>
    <phoneticPr fontId="3"/>
  </si>
  <si>
    <t>役職名</t>
    <rPh sb="0" eb="2">
      <t>ヤクショク</t>
    </rPh>
    <rPh sb="2" eb="3">
      <t>ナ</t>
    </rPh>
    <phoneticPr fontId="3"/>
  </si>
  <si>
    <t>補助要件確認調書</t>
    <rPh sb="0" eb="2">
      <t>ホジョ</t>
    </rPh>
    <rPh sb="2" eb="4">
      <t>ヨウケン</t>
    </rPh>
    <rPh sb="4" eb="6">
      <t>カクニン</t>
    </rPh>
    <rPh sb="6" eb="8">
      <t>チョウショ</t>
    </rPh>
    <rPh sb="7" eb="8">
      <t>タイチョウ</t>
    </rPh>
    <phoneticPr fontId="3"/>
  </si>
  <si>
    <t>太子町つながる居場所づくり事業補助金交付申請書</t>
  </si>
  <si>
    <t>電話番号</t>
  </si>
  <si>
    <t>　太子町つながる居場所づくり事業補助金の交付を受けたいので、太子町つながる居場所づくり事業補助金交付要綱第６条の規定により、関係書類を添えて申請します。</t>
  </si>
  <si>
    <t>記</t>
  </si>
  <si>
    <t>３　添付書類</t>
  </si>
  <si>
    <t>　⑴　事業活動計画書</t>
  </si>
  <si>
    <t>　⑶　その他町長が必要と認める書類</t>
  </si>
  <si>
    <t>様式第1号</t>
    <rPh sb="0" eb="2">
      <t>ヨウシキ</t>
    </rPh>
    <rPh sb="2" eb="3">
      <t>ダイ</t>
    </rPh>
    <rPh sb="4" eb="5">
      <t>ゴウ</t>
    </rPh>
    <phoneticPr fontId="1"/>
  </si>
  <si>
    <t>　太子町長　様</t>
    <phoneticPr fontId="1"/>
  </si>
  <si>
    <t>電子メール</t>
    <phoneticPr fontId="1"/>
  </si>
  <si>
    <t>住所・所在地</t>
    <phoneticPr fontId="1"/>
  </si>
  <si>
    <t>申請者</t>
    <phoneticPr fontId="1"/>
  </si>
  <si>
    <t>団体名</t>
    <phoneticPr fontId="1"/>
  </si>
  <si>
    <t>代表者名</t>
    <phoneticPr fontId="1"/>
  </si>
  <si>
    <t>　　　　（連絡先）　</t>
    <phoneticPr fontId="1"/>
  </si>
  <si>
    <t>　⑵　事業予算書</t>
    <phoneticPr fontId="1"/>
  </si>
  <si>
    <t>円</t>
    <rPh sb="0" eb="1">
      <t>エン</t>
    </rPh>
    <phoneticPr fontId="1"/>
  </si>
  <si>
    <t>１　補助金交付申請額</t>
    <phoneticPr fontId="1"/>
  </si>
  <si>
    <t>金</t>
    <phoneticPr fontId="1"/>
  </si>
  <si>
    <t>２　事業の着手（予定）年月日</t>
    <phoneticPr fontId="1"/>
  </si>
  <si>
    <t>　　事業の完了（予定）年月日</t>
    <phoneticPr fontId="1"/>
  </si>
  <si>
    <t>　　年　　月　　日　</t>
    <phoneticPr fontId="1"/>
  </si>
  <si>
    <t>電話番号</t>
    <rPh sb="0" eb="4">
      <t>デンワバンゴウ</t>
    </rPh>
    <phoneticPr fontId="3"/>
  </si>
  <si>
    <t>電子メールアドレス</t>
    <rPh sb="0" eb="2">
      <t>デンシ</t>
    </rPh>
    <phoneticPr fontId="3"/>
  </si>
  <si>
    <t>代表者の名前</t>
    <rPh sb="0" eb="3">
      <t>ダイヒョウシャ</t>
    </rPh>
    <rPh sb="4" eb="6">
      <t>ナマエ</t>
    </rPh>
    <phoneticPr fontId="3"/>
  </si>
  <si>
    <t>担当者の名前</t>
    <rPh sb="0" eb="3">
      <t>タントウシャ</t>
    </rPh>
    <rPh sb="4" eb="6">
      <t>ナマエ</t>
    </rPh>
    <phoneticPr fontId="3"/>
  </si>
  <si>
    <t>名　前</t>
    <rPh sb="0" eb="1">
      <t>ナ</t>
    </rPh>
    <rPh sb="2" eb="3">
      <t>マエ</t>
    </rPh>
    <phoneticPr fontId="3"/>
  </si>
  <si>
    <t>代表者の
連絡先</t>
    <rPh sb="5" eb="7">
      <t>レンラク</t>
    </rPh>
    <rPh sb="7" eb="8">
      <t>サキ</t>
    </rPh>
    <phoneticPr fontId="3"/>
  </si>
  <si>
    <t>担当者の
連絡先</t>
    <rPh sb="5" eb="7">
      <t>レンラク</t>
    </rPh>
    <rPh sb="7" eb="8">
      <t>サキ</t>
    </rPh>
    <phoneticPr fontId="3"/>
  </si>
  <si>
    <t>連絡先
（電話番号）</t>
    <rPh sb="0" eb="3">
      <t>レンラクサキ</t>
    </rPh>
    <rPh sb="5" eb="7">
      <t>デンワ</t>
    </rPh>
    <rPh sb="7" eb="9">
      <t>バンゴウ</t>
    </rPh>
    <phoneticPr fontId="3"/>
  </si>
  <si>
    <t>　　　年　　月　　日</t>
    <phoneticPr fontId="3"/>
  </si>
  <si>
    <t>申 請 者</t>
    <rPh sb="0" eb="1">
      <t>サル</t>
    </rPh>
    <rPh sb="2" eb="3">
      <t>ショウ</t>
    </rPh>
    <rPh sb="4" eb="5">
      <t>シャ</t>
    </rPh>
    <phoneticPr fontId="3"/>
  </si>
  <si>
    <t>太子　太郎</t>
    <rPh sb="0" eb="2">
      <t>タイシ</t>
    </rPh>
    <rPh sb="3" eb="5">
      <t>タロウ</t>
    </rPh>
    <phoneticPr fontId="3"/>
  </si>
  <si>
    <t>090-1234-5678</t>
    <phoneticPr fontId="3"/>
  </si>
  <si>
    <r>
      <t xml:space="preserve">
</t>
    </r>
    <r>
      <rPr>
        <sz val="9"/>
        <rFont val="ＭＳ Ｐゴシック"/>
        <family val="3"/>
        <charset val="128"/>
      </rPr>
      <t>(会計責任者)</t>
    </r>
    <rPh sb="2" eb="4">
      <t>カイケイ</t>
    </rPh>
    <rPh sb="4" eb="7">
      <t>セキニンシャ</t>
    </rPh>
    <phoneticPr fontId="3"/>
  </si>
  <si>
    <r>
      <t xml:space="preserve">
</t>
    </r>
    <r>
      <rPr>
        <sz val="9"/>
        <rFont val="ＭＳ Ｐゴシック"/>
        <family val="3"/>
        <charset val="128"/>
      </rPr>
      <t>（代表者）</t>
    </r>
    <phoneticPr fontId="3"/>
  </si>
  <si>
    <t>（単位：円）</t>
    <rPh sb="1" eb="3">
      <t>タンイ</t>
    </rPh>
    <rPh sb="4" eb="5">
      <t>エン</t>
    </rPh>
    <phoneticPr fontId="3"/>
  </si>
  <si>
    <t>補助金</t>
    <rPh sb="0" eb="3">
      <t>ホジョキン</t>
    </rPh>
    <phoneticPr fontId="3"/>
  </si>
  <si>
    <t>その他</t>
    <rPh sb="2" eb="3">
      <t>タ</t>
    </rPh>
    <phoneticPr fontId="3"/>
  </si>
  <si>
    <t>負担金</t>
    <rPh sb="0" eb="3">
      <t>フタンキン</t>
    </rPh>
    <phoneticPr fontId="3"/>
  </si>
  <si>
    <t>町補助金</t>
    <rPh sb="0" eb="1">
      <t>チョウ</t>
    </rPh>
    <rPh sb="1" eb="4">
      <t>ホジョキン</t>
    </rPh>
    <phoneticPr fontId="1"/>
  </si>
  <si>
    <t>自己財源</t>
    <rPh sb="0" eb="2">
      <t>ジコ</t>
    </rPh>
    <rPh sb="2" eb="4">
      <t>ザイゲン</t>
    </rPh>
    <phoneticPr fontId="3"/>
  </si>
  <si>
    <t>金　額</t>
    <rPh sb="0" eb="1">
      <t>キン</t>
    </rPh>
    <rPh sb="2" eb="3">
      <t>ガク</t>
    </rPh>
    <phoneticPr fontId="3"/>
  </si>
  <si>
    <t>区　分</t>
    <rPh sb="0" eb="1">
      <t>ク</t>
    </rPh>
    <rPh sb="2" eb="3">
      <t>ブン</t>
    </rPh>
    <phoneticPr fontId="3"/>
  </si>
  <si>
    <t>科　目 ・ 説　明</t>
    <rPh sb="0" eb="1">
      <t>カ</t>
    </rPh>
    <rPh sb="2" eb="3">
      <t>メ</t>
    </rPh>
    <rPh sb="6" eb="7">
      <t>セツ</t>
    </rPh>
    <rPh sb="8" eb="9">
      <t>アキラ</t>
    </rPh>
    <phoneticPr fontId="3"/>
  </si>
  <si>
    <t>収入合計－自己財源以外の収入計</t>
    <rPh sb="0" eb="2">
      <t>シュウニュウ</t>
    </rPh>
    <rPh sb="2" eb="4">
      <t>ゴウケイ</t>
    </rPh>
    <rPh sb="5" eb="9">
      <t>ジコザイゲン</t>
    </rPh>
    <rPh sb="9" eb="11">
      <t>イガイ</t>
    </rPh>
    <rPh sb="12" eb="14">
      <t>シュウニュウ</t>
    </rPh>
    <rPh sb="14" eb="15">
      <t>ケイ</t>
    </rPh>
    <phoneticPr fontId="1"/>
  </si>
  <si>
    <t>活動運営費</t>
    <rPh sb="0" eb="2">
      <t>カツドウ</t>
    </rPh>
    <rPh sb="2" eb="5">
      <t>ウンエイヒ</t>
    </rPh>
    <phoneticPr fontId="3"/>
  </si>
  <si>
    <t>環境整備費</t>
    <rPh sb="0" eb="2">
      <t>カンキョウ</t>
    </rPh>
    <rPh sb="2" eb="5">
      <t>セイビヒ</t>
    </rPh>
    <phoneticPr fontId="3"/>
  </si>
  <si>
    <t>備品購入費</t>
    <rPh sb="0" eb="2">
      <t>ビヒン</t>
    </rPh>
    <rPh sb="2" eb="5">
      <t>コウニュウヒ</t>
    </rPh>
    <phoneticPr fontId="1"/>
  </si>
  <si>
    <t>人件費（謝金）</t>
    <rPh sb="0" eb="3">
      <t>ジンケンヒ</t>
    </rPh>
    <rPh sb="4" eb="6">
      <t>シャキン</t>
    </rPh>
    <phoneticPr fontId="1"/>
  </si>
  <si>
    <t>旅費（交通費）</t>
    <rPh sb="0" eb="2">
      <t>リョヒ</t>
    </rPh>
    <rPh sb="3" eb="6">
      <t>コウツウヒ</t>
    </rPh>
    <phoneticPr fontId="1"/>
  </si>
  <si>
    <t>消耗品費</t>
    <rPh sb="0" eb="4">
      <t>ショウモウヒンヒ</t>
    </rPh>
    <phoneticPr fontId="1"/>
  </si>
  <si>
    <t>印刷製本費</t>
    <rPh sb="0" eb="2">
      <t>インサツ</t>
    </rPh>
    <rPh sb="2" eb="4">
      <t>セイホン</t>
    </rPh>
    <rPh sb="4" eb="5">
      <t>ヒ</t>
    </rPh>
    <phoneticPr fontId="1"/>
  </si>
  <si>
    <t>役務費・保険料</t>
    <rPh sb="0" eb="2">
      <t>エキム</t>
    </rPh>
    <rPh sb="2" eb="3">
      <t>ヒ</t>
    </rPh>
    <rPh sb="4" eb="7">
      <t>ホケンリョウ</t>
    </rPh>
    <phoneticPr fontId="1"/>
  </si>
  <si>
    <t>事業予算書</t>
    <rPh sb="0" eb="2">
      <t>ジギョウ</t>
    </rPh>
    <rPh sb="2" eb="5">
      <t>ヨサンショ</t>
    </rPh>
    <phoneticPr fontId="3"/>
  </si>
  <si>
    <r>
      <t xml:space="preserve">団体所在地
</t>
    </r>
    <r>
      <rPr>
        <sz val="10"/>
        <rFont val="ＭＳ Ｐゴシック"/>
        <family val="3"/>
        <charset val="128"/>
      </rPr>
      <t>又は代表者住所</t>
    </r>
    <rPh sb="0" eb="2">
      <t>ダンタイ</t>
    </rPh>
    <rPh sb="2" eb="3">
      <t>トコロ</t>
    </rPh>
    <rPh sb="3" eb="4">
      <t>ザイ</t>
    </rPh>
    <rPh sb="4" eb="5">
      <t>チ</t>
    </rPh>
    <rPh sb="6" eb="7">
      <t>マタ</t>
    </rPh>
    <rPh sb="8" eb="11">
      <t>ダイヒョウシャ</t>
    </rPh>
    <rPh sb="11" eb="13">
      <t>ジュウショ</t>
    </rPh>
    <phoneticPr fontId="3"/>
  </si>
  <si>
    <t>居場所の
所在地</t>
    <rPh sb="0" eb="3">
      <t>イバショ</t>
    </rPh>
    <rPh sb="5" eb="8">
      <t>ショザイチ</t>
    </rPh>
    <phoneticPr fontId="3"/>
  </si>
  <si>
    <t>回</t>
    <rPh sb="0" eb="1">
      <t>カイ</t>
    </rPh>
    <phoneticPr fontId="1"/>
  </si>
  <si>
    <r>
      <t>居場所の
開設期間</t>
    </r>
    <r>
      <rPr>
        <sz val="10"/>
        <rFont val="ＭＳ Ｐゴシック"/>
        <family val="3"/>
        <charset val="128"/>
      </rPr>
      <t/>
    </r>
    <rPh sb="0" eb="3">
      <t>イバショ</t>
    </rPh>
    <rPh sb="5" eb="7">
      <t>カイセツ</t>
    </rPh>
    <rPh sb="7" eb="9">
      <t>キカン</t>
    </rPh>
    <phoneticPr fontId="3"/>
  </si>
  <si>
    <t>令和8年度</t>
    <phoneticPr fontId="3" alignment="distributed"/>
  </si>
  <si>
    <t>事業年度</t>
    <rPh sb="0" eb="4">
      <t>ジギョウネンド</t>
    </rPh>
    <phoneticPr fontId="3" alignment="distributed"/>
  </si>
  <si>
    <t>事業年度</t>
    <rPh sb="0" eb="4">
      <t>ジギョウネンド</t>
    </rPh>
    <phoneticPr fontId="1"/>
  </si>
  <si>
    <t>居場所名</t>
    <rPh sb="0" eb="3">
      <t>イバショ</t>
    </rPh>
    <rPh sb="3" eb="4">
      <t>ナ</t>
    </rPh>
    <phoneticPr fontId="1"/>
  </si>
  <si>
    <t>つながりBASE</t>
    <phoneticPr fontId="1"/>
  </si>
  <si>
    <t>曜日</t>
    <rPh sb="0" eb="2">
      <t>ヨウビ</t>
    </rPh>
    <phoneticPr fontId="1"/>
  </si>
  <si>
    <t>開催頻度</t>
    <rPh sb="0" eb="2">
      <t>カイサイ</t>
    </rPh>
    <rPh sb="2" eb="4">
      <t>ヒンド</t>
    </rPh>
    <phoneticPr fontId="1"/>
  </si>
  <si>
    <t>左の期間中の
開催回数(計)</t>
    <rPh sb="0" eb="1">
      <t>ヒダリ</t>
    </rPh>
    <rPh sb="2" eb="4">
      <t>キカン</t>
    </rPh>
    <rPh sb="4" eb="5">
      <t>チュウ</t>
    </rPh>
    <rPh sb="7" eb="9">
      <t>カイサイ</t>
    </rPh>
    <rPh sb="9" eb="11">
      <t>カイスウ</t>
    </rPh>
    <rPh sb="12" eb="13">
      <t>ケイ</t>
    </rPh>
    <phoneticPr fontId="1"/>
  </si>
  <si>
    <t>人</t>
    <rPh sb="0" eb="1">
      <t>ニン</t>
    </rPh>
    <phoneticPr fontId="1"/>
  </si>
  <si>
    <t>運営スタッフ</t>
    <rPh sb="0" eb="2">
      <t>ウンエイ</t>
    </rPh>
    <phoneticPr fontId="1"/>
  </si>
  <si>
    <t>参加者見込</t>
    <rPh sb="0" eb="3">
      <t>サンカシャ</t>
    </rPh>
    <rPh sb="3" eb="5">
      <t>ミコミ</t>
    </rPh>
    <phoneticPr fontId="1"/>
  </si>
  <si>
    <r>
      <t xml:space="preserve">連絡方法
</t>
    </r>
    <r>
      <rPr>
        <sz val="10"/>
        <rFont val="ＭＳ Ｐゴシック"/>
        <family val="3"/>
        <charset val="128"/>
      </rPr>
      <t>(番号・アドレス)</t>
    </r>
    <rPh sb="0" eb="2">
      <t>レンラク</t>
    </rPh>
    <rPh sb="2" eb="4">
      <t>ホウホウ</t>
    </rPh>
    <rPh sb="6" eb="8">
      <t>バンゴウ</t>
    </rPh>
    <phoneticPr fontId="1"/>
  </si>
  <si>
    <t>名前：</t>
    <rPh sb="0" eb="2">
      <t>ナマエ</t>
    </rPh>
    <phoneticPr fontId="1"/>
  </si>
  <si>
    <t>〔番号・アドレスを記入〕</t>
    <rPh sb="1" eb="3">
      <t>バンゴウ</t>
    </rPh>
    <rPh sb="9" eb="11">
      <t>キニュウ</t>
    </rPh>
    <phoneticPr fontId="1"/>
  </si>
  <si>
    <r>
      <t xml:space="preserve">運営スタッフと
参加見込人数
</t>
    </r>
    <r>
      <rPr>
        <u/>
        <sz val="10"/>
        <color rgb="FFFF0000"/>
        <rFont val="ＭＳ Ｐゴシック"/>
        <family val="3"/>
        <charset val="128"/>
      </rPr>
      <t>※開設1回あたり</t>
    </r>
    <rPh sb="8" eb="10">
      <t>サンカ</t>
    </rPh>
    <rPh sb="10" eb="12">
      <t>ミコ</t>
    </rPh>
    <rPh sb="12" eb="14">
      <t>ニンズウ</t>
    </rPh>
    <rPh sb="13" eb="14">
      <t>スウ</t>
    </rPh>
    <phoneticPr fontId="1"/>
  </si>
  <si>
    <t>※金額の内容欄への記入が困難な場合は、別に資料を作成して添付してください。</t>
    <rPh sb="1" eb="3">
      <t>キンガク</t>
    </rPh>
    <rPh sb="4" eb="6">
      <t>ナイヨウ</t>
    </rPh>
    <rPh sb="6" eb="7">
      <t>ラン</t>
    </rPh>
    <rPh sb="9" eb="11">
      <t>キニュウ</t>
    </rPh>
    <rPh sb="12" eb="14">
      <t>コンナン</t>
    </rPh>
    <rPh sb="15" eb="17">
      <t>バアイ</t>
    </rPh>
    <rPh sb="19" eb="20">
      <t>ベツ</t>
    </rPh>
    <rPh sb="21" eb="23">
      <t>シリョウ</t>
    </rPh>
    <rPh sb="24" eb="26">
      <t>サクセイ</t>
    </rPh>
    <rPh sb="28" eb="30">
      <t>テンプ</t>
    </rPh>
    <phoneticPr fontId="1"/>
  </si>
  <si>
    <t>個人情報の
保護</t>
    <rPh sb="0" eb="4">
      <t>コジンジョウホウ</t>
    </rPh>
    <rPh sb="6" eb="8">
      <t>ホゴ</t>
    </rPh>
    <phoneticPr fontId="3"/>
  </si>
  <si>
    <t>補助金振込先
金融機関</t>
    <rPh sb="0" eb="3">
      <t>ホジョキン</t>
    </rPh>
    <rPh sb="3" eb="6">
      <t>フリコミサキ</t>
    </rPh>
    <rPh sb="7" eb="11">
      <t>キンユウキカン</t>
    </rPh>
    <phoneticPr fontId="3"/>
  </si>
  <si>
    <t>金融機関名</t>
    <rPh sb="0" eb="5">
      <t>キンユウキカンナ</t>
    </rPh>
    <phoneticPr fontId="3"/>
  </si>
  <si>
    <t>支店名</t>
    <rPh sb="0" eb="2">
      <t>シテン</t>
    </rPh>
    <rPh sb="2" eb="3">
      <t>ナ</t>
    </rPh>
    <phoneticPr fontId="3" alignment="distributed"/>
  </si>
  <si>
    <r>
      <t xml:space="preserve">居場所の名称
</t>
    </r>
    <r>
      <rPr>
        <u/>
        <sz val="10"/>
        <color rgb="FFFF0000"/>
        <rFont val="ＭＳ Ｐゴシック"/>
        <family val="3"/>
        <charset val="128"/>
      </rPr>
      <t>※団体名または
任意の名称</t>
    </r>
    <rPh sb="0" eb="3">
      <t>イバショ</t>
    </rPh>
    <rPh sb="4" eb="6">
      <t>メイショウ</t>
    </rPh>
    <rPh sb="8" eb="11">
      <t>ダンタイメイ</t>
    </rPh>
    <rPh sb="15" eb="17">
      <t>ニンイ</t>
    </rPh>
    <rPh sb="18" eb="20">
      <t>メイショウ</t>
    </rPh>
    <phoneticPr fontId="3"/>
  </si>
  <si>
    <t xml:space="preserve">〔具体的な内容〕
</t>
    <rPh sb="1" eb="4">
      <t>グタイテキ</t>
    </rPh>
    <rPh sb="5" eb="7">
      <t>ナイヨウ</t>
    </rPh>
    <phoneticPr fontId="1"/>
  </si>
  <si>
    <t>会計責任者の
連絡先</t>
    <rPh sb="7" eb="9">
      <t>レンラク</t>
    </rPh>
    <rPh sb="9" eb="10">
      <t>サキ</t>
    </rPh>
    <phoneticPr fontId="3"/>
  </si>
  <si>
    <t>口座種別</t>
    <rPh sb="0" eb="2">
      <t>コウザ</t>
    </rPh>
    <rPh sb="2" eb="4">
      <t>シュベツ</t>
    </rPh>
    <phoneticPr fontId="3"/>
  </si>
  <si>
    <t>口座番号</t>
    <rPh sb="0" eb="2">
      <t>コウザ</t>
    </rPh>
    <rPh sb="2" eb="4">
      <t>バンゴウ</t>
    </rPh>
    <phoneticPr fontId="3"/>
  </si>
  <si>
    <t>年　　月　　日</t>
    <rPh sb="0" eb="1">
      <t>ネン</t>
    </rPh>
    <rPh sb="3" eb="4">
      <t>ツキ</t>
    </rPh>
    <rPh sb="6" eb="7">
      <t>ヒ</t>
    </rPh>
    <phoneticPr fontId="3"/>
  </si>
  <si>
    <r>
      <t xml:space="preserve">団体構成員数
</t>
    </r>
    <r>
      <rPr>
        <sz val="10"/>
        <rFont val="ＭＳ Ｐゴシック"/>
        <family val="3"/>
        <charset val="128"/>
      </rPr>
      <t xml:space="preserve">(うち町内居住者）
</t>
    </r>
    <r>
      <rPr>
        <sz val="9"/>
        <color rgb="FFFF0000"/>
        <rFont val="ＭＳ Ｐゴシック"/>
        <family val="3"/>
        <charset val="128"/>
      </rPr>
      <t>※自治会は記入不要</t>
    </r>
    <rPh sb="2" eb="4">
      <t>コウセイ</t>
    </rPh>
    <rPh sb="5" eb="6">
      <t>スウ</t>
    </rPh>
    <rPh sb="10" eb="12">
      <t>チョウナイ</t>
    </rPh>
    <rPh sb="12" eb="15">
      <t>キョジュウシャ</t>
    </rPh>
    <phoneticPr fontId="3"/>
  </si>
  <si>
    <t>居場所開設の
理由・目的と
期待される
効果</t>
    <rPh sb="0" eb="3">
      <t>イバショ</t>
    </rPh>
    <rPh sb="3" eb="5">
      <t>カイセツ</t>
    </rPh>
    <rPh sb="7" eb="9">
      <t>リユウ</t>
    </rPh>
    <rPh sb="14" eb="16">
      <t>キタイ</t>
    </rPh>
    <rPh sb="20" eb="22">
      <t>コウカ</t>
    </rPh>
    <phoneticPr fontId="3"/>
  </si>
  <si>
    <r>
      <rPr>
        <sz val="12"/>
        <rFont val="ＭＳ Ｐゴシック"/>
        <family val="3"/>
        <charset val="128"/>
      </rPr>
      <t>連絡先</t>
    </r>
    <r>
      <rPr>
        <sz val="11"/>
        <rFont val="ＭＳ Ｐゴシック"/>
        <family val="3"/>
        <charset val="128"/>
      </rPr>
      <t xml:space="preserve">
</t>
    </r>
    <r>
      <rPr>
        <u/>
        <sz val="10"/>
        <color rgb="FFFF0000"/>
        <rFont val="ＭＳ Ｐゴシック"/>
        <family val="3"/>
        <charset val="128"/>
      </rPr>
      <t>※個人の場合は
名前を記入</t>
    </r>
    <rPh sb="0" eb="3">
      <t>レンラクサキ</t>
    </rPh>
    <rPh sb="5" eb="7">
      <t>コジン</t>
    </rPh>
    <rPh sb="8" eb="10">
      <t>バアイ</t>
    </rPh>
    <rPh sb="12" eb="14">
      <t>ナマエ</t>
    </rPh>
    <rPh sb="15" eb="17">
      <t>キニュウ</t>
    </rPh>
    <phoneticPr fontId="1"/>
  </si>
  <si>
    <r>
      <t xml:space="preserve">開催周知方法
</t>
    </r>
    <r>
      <rPr>
        <sz val="10"/>
        <color rgb="FFFF0000"/>
        <rFont val="ＭＳ Ｐゴシック"/>
        <family val="3"/>
        <charset val="128"/>
      </rPr>
      <t>※複数選択可・
内容を記述</t>
    </r>
    <rPh sb="0" eb="2">
      <t>カイサイ</t>
    </rPh>
    <rPh sb="2" eb="4">
      <t>シュウチ</t>
    </rPh>
    <rPh sb="12" eb="13">
      <t>カ</t>
    </rPh>
    <rPh sb="15" eb="17">
      <t>ナイヨウ</t>
    </rPh>
    <phoneticPr fontId="3"/>
  </si>
  <si>
    <t>口座名義</t>
    <rPh sb="0" eb="2">
      <t>コウザ</t>
    </rPh>
    <rPh sb="2" eb="4">
      <t>メイギ</t>
    </rPh>
    <phoneticPr fontId="3"/>
  </si>
  <si>
    <t>当団体は、次の（ア）～(エ）に掲げる団体ではないことを誓約します。</t>
    <rPh sb="0" eb="1">
      <t>トウ</t>
    </rPh>
    <rPh sb="1" eb="3">
      <t>ダンタイ</t>
    </rPh>
    <rPh sb="18" eb="20">
      <t>ダンタイ</t>
    </rPh>
    <rPh sb="27" eb="29">
      <t>セイヤク</t>
    </rPh>
    <phoneticPr fontId="3"/>
  </si>
  <si>
    <t>本申請にかかる事業内容等について、町のホームページなどで公表することに協力・同意します。</t>
    <rPh sb="0" eb="1">
      <t>ホン</t>
    </rPh>
    <rPh sb="1" eb="3">
      <t>シンセイ</t>
    </rPh>
    <rPh sb="7" eb="9">
      <t>ジギョウ</t>
    </rPh>
    <rPh sb="9" eb="11">
      <t>ナイヨウ</t>
    </rPh>
    <rPh sb="11" eb="12">
      <t>ナド</t>
    </rPh>
    <rPh sb="17" eb="18">
      <t>チョウ</t>
    </rPh>
    <rPh sb="28" eb="30">
      <t>コウヒョウ</t>
    </rPh>
    <rPh sb="35" eb="37">
      <t>キョウリョク</t>
    </rPh>
    <rPh sb="38" eb="40">
      <t>ドウイ</t>
    </rPh>
    <phoneticPr fontId="3"/>
  </si>
  <si>
    <t>当団体の事業活動において、支援を必要とする利用者を把握したときは、適切な支援機関につなぎます。</t>
    <rPh sb="0" eb="1">
      <t>トウ</t>
    </rPh>
    <rPh sb="1" eb="3">
      <t>ダンタイ</t>
    </rPh>
    <rPh sb="4" eb="6">
      <t>ジギョウ</t>
    </rPh>
    <rPh sb="6" eb="8">
      <t>カツドウ</t>
    </rPh>
    <rPh sb="13" eb="15">
      <t>シエン</t>
    </rPh>
    <rPh sb="16" eb="18">
      <t>ヒツヨウ</t>
    </rPh>
    <rPh sb="21" eb="24">
      <t>リヨウシャ</t>
    </rPh>
    <rPh sb="25" eb="27">
      <t>ハアク</t>
    </rPh>
    <rPh sb="33" eb="35">
      <t>テキセツ</t>
    </rPh>
    <rPh sb="36" eb="38">
      <t>シエン</t>
    </rPh>
    <rPh sb="38" eb="40">
      <t>キカン</t>
    </rPh>
    <phoneticPr fontId="3"/>
  </si>
  <si>
    <t>本申請の対象とする事業の内容及び経費は、他の事業の対象と整理・区分することを誓約します。</t>
    <rPh sb="0" eb="1">
      <t>ホン</t>
    </rPh>
    <rPh sb="1" eb="3">
      <t>シンセイ</t>
    </rPh>
    <rPh sb="4" eb="6">
      <t>タイショウ</t>
    </rPh>
    <rPh sb="9" eb="11">
      <t>ジギョウ</t>
    </rPh>
    <rPh sb="12" eb="14">
      <t>ナイヨウ</t>
    </rPh>
    <rPh sb="14" eb="15">
      <t>オヨ</t>
    </rPh>
    <rPh sb="16" eb="18">
      <t>ケイヒ</t>
    </rPh>
    <rPh sb="20" eb="21">
      <t>タ</t>
    </rPh>
    <rPh sb="22" eb="24">
      <t>ジギョウ</t>
    </rPh>
    <rPh sb="25" eb="27">
      <t>タイショウ</t>
    </rPh>
    <rPh sb="28" eb="30">
      <t>セイリ</t>
    </rPh>
    <rPh sb="31" eb="33">
      <t>クブン</t>
    </rPh>
    <rPh sb="38" eb="40">
      <t>セイヤク</t>
    </rPh>
    <phoneticPr fontId="3"/>
  </si>
  <si>
    <t>参加料・利用料等の徴収</t>
    <rPh sb="0" eb="3">
      <t>サンカリョウ</t>
    </rPh>
    <rPh sb="4" eb="7">
      <t>リヨウリョウ</t>
    </rPh>
    <rPh sb="7" eb="8">
      <t>ナド</t>
    </rPh>
    <rPh sb="9" eb="11">
      <t>チョウシュウ</t>
    </rPh>
    <phoneticPr fontId="1"/>
  </si>
  <si>
    <t>保険加入</t>
    <rPh sb="0" eb="2">
      <t>ホケン</t>
    </rPh>
    <rPh sb="2" eb="4">
      <t>カニュウ</t>
    </rPh>
    <phoneticPr fontId="3"/>
  </si>
  <si>
    <t>許可・届出の
手続きを伴う
食事の提供</t>
    <rPh sb="0" eb="2">
      <t>キョカ</t>
    </rPh>
    <rPh sb="3" eb="5">
      <t>トドケデ</t>
    </rPh>
    <rPh sb="7" eb="9">
      <t>テツヅ</t>
    </rPh>
    <rPh sb="11" eb="12">
      <t>トモナ</t>
    </rPh>
    <rPh sb="14" eb="16">
      <t>ショクジ</t>
    </rPh>
    <rPh sb="17" eb="19">
      <t>テイキョウ</t>
    </rPh>
    <phoneticPr fontId="1"/>
  </si>
  <si>
    <t xml:space="preserve">
①</t>
    <phoneticPr fontId="1"/>
  </si>
  <si>
    <t xml:space="preserve">
②</t>
    <phoneticPr fontId="1"/>
  </si>
  <si>
    <t xml:space="preserve">
③</t>
    <phoneticPr fontId="1"/>
  </si>
  <si>
    <t xml:space="preserve">
④</t>
    <phoneticPr fontId="1"/>
  </si>
  <si>
    <t xml:space="preserve">
⑤</t>
    <phoneticPr fontId="1"/>
  </si>
  <si>
    <t xml:space="preserve">
⑥</t>
    <phoneticPr fontId="1"/>
  </si>
  <si>
    <t xml:space="preserve">
⑦</t>
    <phoneticPr fontId="1"/>
  </si>
  <si>
    <t xml:space="preserve">
⑧</t>
    <phoneticPr fontId="1"/>
  </si>
  <si>
    <t>⑨</t>
    <phoneticPr fontId="1"/>
  </si>
  <si>
    <t>分野・番号</t>
    <rPh sb="0" eb="1">
      <t>ブン</t>
    </rPh>
    <rPh sb="1" eb="2">
      <t>ノ</t>
    </rPh>
    <rPh sb="3" eb="5">
      <t>バンゴウ</t>
    </rPh>
    <phoneticPr fontId="1"/>
  </si>
  <si>
    <r>
      <rPr>
        <sz val="18"/>
        <rFont val="ＭＳ Ｐゴシック"/>
        <family val="3"/>
        <charset val="128"/>
      </rPr>
      <t>事業活動計画書</t>
    </r>
    <r>
      <rPr>
        <sz val="12"/>
        <rFont val="ＭＳ Ｐゴシック"/>
        <family val="3"/>
        <charset val="128"/>
      </rPr>
      <t xml:space="preserve">
（太子町つながる居場所づくり事業）</t>
    </r>
    <rPh sb="0" eb="2">
      <t>ジギョウ</t>
    </rPh>
    <rPh sb="2" eb="4">
      <t>カツドウ</t>
    </rPh>
    <rPh sb="4" eb="6">
      <t>ケイカク</t>
    </rPh>
    <rPh sb="6" eb="7">
      <t>ショ</t>
    </rPh>
    <phoneticPr fontId="3"/>
  </si>
  <si>
    <t>次年度以降の
継続開設予定</t>
    <rPh sb="0" eb="3">
      <t>ジネンド</t>
    </rPh>
    <rPh sb="3" eb="5">
      <t>イコウ</t>
    </rPh>
    <rPh sb="7" eb="9">
      <t>ケイゾク</t>
    </rPh>
    <rPh sb="9" eb="11">
      <t>カイセツ</t>
    </rPh>
    <rPh sb="11" eb="13">
      <t>ヨテイ</t>
    </rPh>
    <phoneticPr fontId="1"/>
  </si>
  <si>
    <r>
      <rPr>
        <sz val="12"/>
        <rFont val="ＭＳ Ｐゴシック"/>
        <family val="3"/>
        <charset val="128"/>
      </rPr>
      <t>事業内容</t>
    </r>
    <r>
      <rPr>
        <sz val="11"/>
        <rFont val="ＭＳ Ｐゴシック"/>
        <family val="3"/>
        <charset val="128"/>
      </rPr>
      <t xml:space="preserve">
</t>
    </r>
    <r>
      <rPr>
        <sz val="10"/>
        <color rgb="FFFF0000"/>
        <rFont val="ＭＳ Ｐゴシック"/>
        <family val="3"/>
        <charset val="128"/>
      </rPr>
      <t>※複数選択可・
内容を記述</t>
    </r>
    <rPh sb="0" eb="2">
      <t>ジギョウ</t>
    </rPh>
    <rPh sb="2" eb="4">
      <t>ナイヨウ</t>
    </rPh>
    <rPh sb="7" eb="9">
      <t>フクスウ</t>
    </rPh>
    <rPh sb="9" eb="11">
      <t>センタク</t>
    </rPh>
    <rPh sb="11" eb="12">
      <t>カ</t>
    </rPh>
    <phoneticPr fontId="1"/>
  </si>
  <si>
    <r>
      <rPr>
        <sz val="11"/>
        <rFont val="ＭＳ Ｐゴシック"/>
        <family val="3"/>
        <charset val="128"/>
      </rPr>
      <t>団体発足年月日</t>
    </r>
    <r>
      <rPr>
        <sz val="10"/>
        <rFont val="ＭＳ Ｐゴシック"/>
        <family val="3"/>
        <charset val="128"/>
      </rPr>
      <t xml:space="preserve">
</t>
    </r>
    <r>
      <rPr>
        <sz val="8"/>
        <color rgb="FFFF0000"/>
        <rFont val="ＭＳ Ｐゴシック"/>
        <family val="3"/>
        <charset val="128"/>
      </rPr>
      <t>※自治会は記入不要</t>
    </r>
    <rPh sb="0" eb="2">
      <t>ダンタイ</t>
    </rPh>
    <rPh sb="2" eb="4">
      <t>ホッソク</t>
    </rPh>
    <rPh sb="4" eb="5">
      <t>ネン</t>
    </rPh>
    <rPh sb="5" eb="6">
      <t>ツキ</t>
    </rPh>
    <rPh sb="6" eb="7">
      <t>ヒ</t>
    </rPh>
    <rPh sb="7" eb="9">
      <t>ネンガッピ</t>
    </rPh>
    <rPh sb="9" eb="12">
      <t>ジチカイ</t>
    </rPh>
    <rPh sb="13" eb="15">
      <t>キニュウ</t>
    </rPh>
    <rPh sb="15" eb="17">
      <t>フヨウ</t>
    </rPh>
    <phoneticPr fontId="3"/>
  </si>
  <si>
    <t>団体(自治会)名</t>
    <rPh sb="0" eb="2">
      <t>ダンタイ</t>
    </rPh>
    <rPh sb="3" eb="6">
      <t>ジチカイ</t>
    </rPh>
    <rPh sb="7" eb="8">
      <t>ナ</t>
    </rPh>
    <phoneticPr fontId="3" alignment="distributed"/>
  </si>
  <si>
    <t>フ リ ガ ナ</t>
    <phoneticPr fontId="3" alignment="distributed"/>
  </si>
  <si>
    <r>
      <rPr>
        <sz val="10"/>
        <rFont val="ＭＳ Ｐゴシック"/>
        <family val="3"/>
        <charset val="128"/>
      </rPr>
      <t>運営規約等の有無</t>
    </r>
    <r>
      <rPr>
        <sz val="12"/>
        <rFont val="ＭＳ Ｐゴシック"/>
        <family val="3"/>
        <charset val="128"/>
      </rPr>
      <t xml:space="preserve">
</t>
    </r>
    <r>
      <rPr>
        <sz val="8"/>
        <color rgb="FFFF0000"/>
        <rFont val="ＭＳ Ｐゴシック"/>
        <family val="3"/>
        <charset val="128"/>
      </rPr>
      <t>※有の場合、
自治会以外は写しを添付</t>
    </r>
    <rPh sb="0" eb="2">
      <t>ウンエイ</t>
    </rPh>
    <rPh sb="2" eb="4">
      <t>キヤク</t>
    </rPh>
    <rPh sb="4" eb="5">
      <t>ナド</t>
    </rPh>
    <rPh sb="6" eb="8">
      <t>ウム</t>
    </rPh>
    <rPh sb="16" eb="19">
      <t>ジチカイ</t>
    </rPh>
    <rPh sb="19" eb="21">
      <t>イガイ</t>
    </rPh>
    <rPh sb="22" eb="23">
      <t>ウツ</t>
    </rPh>
    <rPh sb="25" eb="27">
      <t>テンプ</t>
    </rPh>
    <phoneticPr fontId="3"/>
  </si>
  <si>
    <r>
      <rPr>
        <sz val="18"/>
        <rFont val="ＭＳ Ｐゴシック"/>
        <family val="3"/>
        <charset val="128"/>
      </rPr>
      <t>補助要件確認調書</t>
    </r>
    <r>
      <rPr>
        <sz val="12"/>
        <rFont val="ＭＳ Ｐゴシック"/>
        <family val="3"/>
        <charset val="128"/>
      </rPr>
      <t xml:space="preserve">
（太子町つながる居場所づくり事業）</t>
    </r>
    <rPh sb="0" eb="2">
      <t>ホジョ</t>
    </rPh>
    <rPh sb="2" eb="4">
      <t>ヨウケン</t>
    </rPh>
    <rPh sb="4" eb="6">
      <t>カクニン</t>
    </rPh>
    <rPh sb="6" eb="8">
      <t>チョウショ</t>
    </rPh>
    <phoneticPr fontId="3"/>
  </si>
  <si>
    <t>（ア） 営利目的で事業を実施する団体</t>
    <phoneticPr fontId="3"/>
  </si>
  <si>
    <t>（イ） 政治活動や宗教活動を行う団体</t>
    <phoneticPr fontId="3"/>
  </si>
  <si>
    <t>（ウ） 重大な法令違反等により行政処分を受けたことがある団体</t>
    <phoneticPr fontId="3"/>
  </si>
  <si>
    <t>（エ） 暴力団員による不当な行為の防止等に関する法律（平成3年法律第77号）に規定する暴力団、その他反社会的団体、</t>
    <phoneticPr fontId="3"/>
  </si>
  <si>
    <t>　　 又はそれらに関連すると認めるに足りうる相当の理由がある団体</t>
    <phoneticPr fontId="3" alignment="distributed"/>
  </si>
  <si>
    <r>
      <rPr>
        <sz val="14"/>
        <rFont val="ＭＳ Ｐゴシック"/>
        <family val="3"/>
        <charset val="128"/>
      </rPr>
      <t>団体構成員名簿</t>
    </r>
    <r>
      <rPr>
        <sz val="12"/>
        <color rgb="FFFF0000"/>
        <rFont val="ＭＳ Ｐゴシック"/>
        <family val="3"/>
        <charset val="128"/>
      </rPr>
      <t>（自治会は記入不要）</t>
    </r>
    <r>
      <rPr>
        <sz val="16"/>
        <rFont val="ＭＳ Ｐゴシック"/>
        <family val="3"/>
        <charset val="128"/>
      </rPr>
      <t xml:space="preserve">
</t>
    </r>
    <r>
      <rPr>
        <u/>
        <sz val="10"/>
        <color rgb="FFFF0000"/>
        <rFont val="ＭＳ Ｐゴシック"/>
        <family val="3"/>
        <charset val="128"/>
      </rPr>
      <t>※代表者と会計責任者を含む、5人以上の事業関係者について記入</t>
    </r>
    <rPh sb="0" eb="2">
      <t>ダンタイ</t>
    </rPh>
    <rPh sb="2" eb="4">
      <t>コウセイ</t>
    </rPh>
    <rPh sb="4" eb="5">
      <t>イン</t>
    </rPh>
    <rPh sb="5" eb="6">
      <t>ナ</t>
    </rPh>
    <rPh sb="6" eb="7">
      <t>ボ</t>
    </rPh>
    <rPh sb="19" eb="22">
      <t>ダイヒョウシャ</t>
    </rPh>
    <rPh sb="23" eb="25">
      <t>カイケイ</t>
    </rPh>
    <rPh sb="25" eb="28">
      <t>セキニンシャ</t>
    </rPh>
    <rPh sb="29" eb="30">
      <t>フク</t>
    </rPh>
    <rPh sb="33" eb="34">
      <t>ニン</t>
    </rPh>
    <rPh sb="34" eb="36">
      <t>イジョウ</t>
    </rPh>
    <rPh sb="37" eb="39">
      <t>ジギョウ</t>
    </rPh>
    <rPh sb="39" eb="42">
      <t>カンケイシャ</t>
    </rPh>
    <rPh sb="46" eb="48">
      <t>キニュウ</t>
    </rPh>
    <phoneticPr fontId="3"/>
  </si>
  <si>
    <r>
      <rPr>
        <sz val="14"/>
        <rFont val="ＭＳ Ｐゴシック"/>
        <family val="3"/>
        <charset val="128"/>
      </rPr>
      <t>協力事項・欠格事由等の確認・誓約</t>
    </r>
    <r>
      <rPr>
        <sz val="12"/>
        <rFont val="ＭＳ Ｐゴシック"/>
        <family val="3"/>
        <charset val="128"/>
      </rPr>
      <t>　</t>
    </r>
    <r>
      <rPr>
        <sz val="11"/>
        <color rgb="FFFF0000"/>
        <rFont val="ＭＳ Ｐゴシック"/>
        <family val="3"/>
        <charset val="128"/>
      </rPr>
      <t>※下欄の内容を確認し、□欄にチェック（✓印）を付けてください。</t>
    </r>
    <rPh sb="0" eb="2">
      <t>キョウリョク</t>
    </rPh>
    <rPh sb="2" eb="4">
      <t>ジコウ</t>
    </rPh>
    <rPh sb="5" eb="7">
      <t>ケッカク</t>
    </rPh>
    <rPh sb="7" eb="9">
      <t>ジユウ</t>
    </rPh>
    <rPh sb="9" eb="10">
      <t>ナド</t>
    </rPh>
    <rPh sb="11" eb="13">
      <t>カクニン</t>
    </rPh>
    <rPh sb="14" eb="16">
      <t>セイヤク</t>
    </rPh>
    <rPh sb="18" eb="19">
      <t>シタ</t>
    </rPh>
    <rPh sb="19" eb="20">
      <t>ラン</t>
    </rPh>
    <rPh sb="21" eb="23">
      <t>ナイヨウ</t>
    </rPh>
    <rPh sb="24" eb="26">
      <t>カクニン</t>
    </rPh>
    <rPh sb="29" eb="30">
      <t>ラン</t>
    </rPh>
    <rPh sb="37" eb="38">
      <t>シルシ</t>
    </rPh>
    <rPh sb="40" eb="41">
      <t>ツ</t>
    </rPh>
    <phoneticPr fontId="3"/>
  </si>
  <si>
    <t>（施設・建物名）</t>
    <rPh sb="1" eb="3">
      <t>シセツ</t>
    </rPh>
    <rPh sb="4" eb="6">
      <t>タテモノ</t>
    </rPh>
    <rPh sb="6" eb="7">
      <t>メイ</t>
    </rPh>
    <phoneticPr fontId="3"/>
  </si>
  <si>
    <r>
      <t xml:space="preserve">福祉関係者等
との連携
</t>
    </r>
    <r>
      <rPr>
        <sz val="10"/>
        <color rgb="FFFF0000"/>
        <rFont val="ＭＳ Ｐゴシック"/>
        <family val="3"/>
        <charset val="128"/>
      </rPr>
      <t>※複数選択可</t>
    </r>
    <rPh sb="0" eb="2">
      <t>フクシ</t>
    </rPh>
    <rPh sb="2" eb="4">
      <t>カンケイ</t>
    </rPh>
    <rPh sb="4" eb="5">
      <t>シャ</t>
    </rPh>
    <rPh sb="9" eb="11">
      <t>レンケイ</t>
    </rPh>
    <phoneticPr fontId="1"/>
  </si>
  <si>
    <t>※選択項目は、□欄にチェック（✓印）を付けてください。</t>
    <rPh sb="1" eb="3">
      <t>センタク</t>
    </rPh>
    <rPh sb="3" eb="5">
      <t>コウモク</t>
    </rPh>
    <phoneticPr fontId="3" alignment="distributed"/>
  </si>
  <si>
    <t>様　式　名</t>
    <rPh sb="0" eb="1">
      <t>サマ</t>
    </rPh>
    <rPh sb="2" eb="3">
      <t>シキ</t>
    </rPh>
    <rPh sb="4" eb="5">
      <t>ナ</t>
    </rPh>
    <phoneticPr fontId="1"/>
  </si>
  <si>
    <r>
      <t>番号</t>
    </r>
    <r>
      <rPr>
        <b/>
        <sz val="14"/>
        <color rgb="FFFF0000"/>
        <rFont val="ＭＳ Ｐゴシック"/>
        <family val="3"/>
        <charset val="128"/>
      </rPr>
      <t>(作成順)</t>
    </r>
    <rPh sb="0" eb="2">
      <t>バンゴウ</t>
    </rPh>
    <rPh sb="3" eb="5">
      <t>サクセイ</t>
    </rPh>
    <rPh sb="5" eb="6">
      <t>ジュン</t>
    </rPh>
    <phoneticPr fontId="1"/>
  </si>
  <si>
    <t>会計責任者の
名前</t>
    <rPh sb="0" eb="2">
      <t>カイケイ</t>
    </rPh>
    <rPh sb="2" eb="4">
      <t>セキニン</t>
    </rPh>
    <rPh sb="7" eb="9">
      <t>ナマエ</t>
    </rPh>
    <phoneticPr fontId="3"/>
  </si>
  <si>
    <t>その他</t>
    <rPh sb="2" eb="3">
      <t>タ</t>
    </rPh>
    <phoneticPr fontId="1"/>
  </si>
  <si>
    <r>
      <rPr>
        <sz val="18"/>
        <rFont val="ＭＳ Ｐゴシック"/>
        <family val="3"/>
        <charset val="128"/>
      </rPr>
      <t>事業予算書</t>
    </r>
    <r>
      <rPr>
        <sz val="12"/>
        <rFont val="ＭＳ Ｐゴシック"/>
        <family val="3"/>
        <charset val="128"/>
      </rPr>
      <t xml:space="preserve">
（太子町つながる居場所づくり事業）</t>
    </r>
    <rPh sb="2" eb="4">
      <t>ヨサン</t>
    </rPh>
    <rPh sb="4" eb="5">
      <t>ショ</t>
    </rPh>
    <phoneticPr fontId="3"/>
  </si>
  <si>
    <r>
      <t xml:space="preserve">インターネット
回線整備費用
</t>
    </r>
    <r>
      <rPr>
        <sz val="9"/>
        <color rgb="FFFF0000"/>
        <rFont val="ＭＳ Ｐゴシック"/>
        <family val="3"/>
        <charset val="128"/>
      </rPr>
      <t>※初回申請のみ</t>
    </r>
    <rPh sb="8" eb="10">
      <t>カイセン</t>
    </rPh>
    <rPh sb="10" eb="12">
      <t>セイビ</t>
    </rPh>
    <rPh sb="12" eb="14">
      <t>ヒヨウ</t>
    </rPh>
    <rPh sb="16" eb="18">
      <t>ショカイ</t>
    </rPh>
    <rPh sb="18" eb="20">
      <t>シンセイ</t>
    </rPh>
    <phoneticPr fontId="1"/>
  </si>
  <si>
    <r>
      <t xml:space="preserve">通信費
</t>
    </r>
    <r>
      <rPr>
        <sz val="9"/>
        <rFont val="ＭＳ Ｐゴシック"/>
        <family val="3"/>
        <charset val="128"/>
      </rPr>
      <t>（インターネット回線分）</t>
    </r>
    <rPh sb="0" eb="3">
      <t>ツウシンヒ</t>
    </rPh>
    <rPh sb="14" eb="15">
      <t>ブン</t>
    </rPh>
    <phoneticPr fontId="1"/>
  </si>
  <si>
    <t>使用料及び
賃借料</t>
    <rPh sb="0" eb="3">
      <t>シヨウリョウ</t>
    </rPh>
    <rPh sb="3" eb="4">
      <t>オヨ</t>
    </rPh>
    <rPh sb="6" eb="9">
      <t>チンシャクリョウ</t>
    </rPh>
    <phoneticPr fontId="1"/>
  </si>
  <si>
    <t>事業実施
団体負担</t>
    <rPh sb="0" eb="2">
      <t>ジギョウ</t>
    </rPh>
    <rPh sb="2" eb="4">
      <t>ジッシ</t>
    </rPh>
    <rPh sb="5" eb="7">
      <t>ダンタイ</t>
    </rPh>
    <rPh sb="7" eb="9">
      <t>フタン</t>
    </rPh>
    <phoneticPr fontId="1"/>
  </si>
  <si>
    <t>区分</t>
    <rPh sb="0" eb="1">
      <t>ク</t>
    </rPh>
    <rPh sb="1" eb="2">
      <t>ブン</t>
    </rPh>
    <phoneticPr fontId="3"/>
  </si>
  <si>
    <r>
      <t xml:space="preserve">参加料等徴収金
</t>
    </r>
    <r>
      <rPr>
        <sz val="9"/>
        <color rgb="FFFF0000"/>
        <rFont val="ＭＳ Ｐゴシック"/>
        <family val="3"/>
        <charset val="128"/>
      </rPr>
      <t>※補助対象経費分</t>
    </r>
    <rPh sb="0" eb="2">
      <t>サンカ</t>
    </rPh>
    <rPh sb="2" eb="3">
      <t>リョウ</t>
    </rPh>
    <rPh sb="3" eb="4">
      <t>ナド</t>
    </rPh>
    <rPh sb="4" eb="6">
      <t>チョウシュウ</t>
    </rPh>
    <rPh sb="6" eb="7">
      <t>キン</t>
    </rPh>
    <rPh sb="9" eb="11">
      <t>ホジョ</t>
    </rPh>
    <rPh sb="11" eb="13">
      <t>タイショウ</t>
    </rPh>
    <rPh sb="13" eb="15">
      <t>ケイヒ</t>
    </rPh>
    <rPh sb="15" eb="16">
      <t>ブン</t>
    </rPh>
    <phoneticPr fontId="1"/>
  </si>
  <si>
    <t>090-4321-1234</t>
    <phoneticPr fontId="3" alignment="distributed"/>
  </si>
  <si>
    <t>〇〇信用金庫</t>
    <rPh sb="2" eb="4">
      <t>シンヨウ</t>
    </rPh>
    <rPh sb="4" eb="6">
      <t>キンコ</t>
    </rPh>
    <phoneticPr fontId="1"/>
  </si>
  <si>
    <t>〇〇支店</t>
    <rPh sb="2" eb="4">
      <t>シテン</t>
    </rPh>
    <phoneticPr fontId="1"/>
  </si>
  <si>
    <t>石海　一郎</t>
    <rPh sb="0" eb="2">
      <t>イシウミ</t>
    </rPh>
    <rPh sb="3" eb="5">
      <t>イチロウ</t>
    </rPh>
    <phoneticPr fontId="3"/>
  </si>
  <si>
    <t>太田　花子</t>
    <rPh sb="0" eb="2">
      <t>オオタ</t>
    </rPh>
    <rPh sb="3" eb="5">
      <t>ハナコ</t>
    </rPh>
    <phoneticPr fontId="3"/>
  </si>
  <si>
    <r>
      <rPr>
        <b/>
        <sz val="12"/>
        <color rgb="FFFF0000"/>
        <rFont val="ＭＳ Ｐゴシック"/>
        <family val="3"/>
        <charset val="128"/>
      </rPr>
      <t>会計</t>
    </r>
    <r>
      <rPr>
        <sz val="12"/>
        <rFont val="ＭＳ Ｐゴシック"/>
        <family val="3"/>
        <charset val="128"/>
      </rPr>
      <t xml:space="preserve">
</t>
    </r>
    <r>
      <rPr>
        <sz val="9"/>
        <rFont val="ＭＳ Ｐゴシック"/>
        <family val="3"/>
        <charset val="128"/>
      </rPr>
      <t>(会計責任者)</t>
    </r>
    <rPh sb="0" eb="2">
      <t>カイケイ</t>
    </rPh>
    <rPh sb="4" eb="6">
      <t>カイケイ</t>
    </rPh>
    <rPh sb="6" eb="9">
      <t>セキニンシャ</t>
    </rPh>
    <phoneticPr fontId="3"/>
  </si>
  <si>
    <t>総務</t>
    <rPh sb="0" eb="2">
      <t>ソウム</t>
    </rPh>
    <phoneticPr fontId="1"/>
  </si>
  <si>
    <t>広報</t>
    <rPh sb="0" eb="2">
      <t>コウホウ</t>
    </rPh>
    <phoneticPr fontId="1"/>
  </si>
  <si>
    <t>斑鳩　次郎</t>
    <rPh sb="0" eb="2">
      <t>イカルガ</t>
    </rPh>
    <rPh sb="3" eb="5">
      <t>ジロウ</t>
    </rPh>
    <phoneticPr fontId="1"/>
  </si>
  <si>
    <t>龍田　陽子</t>
    <rPh sb="0" eb="2">
      <t>タツタ</t>
    </rPh>
    <rPh sb="3" eb="5">
      <t>ヨウコ</t>
    </rPh>
    <phoneticPr fontId="1"/>
  </si>
  <si>
    <t>石海　一郎</t>
    <rPh sb="0" eb="2">
      <t>イシウミ</t>
    </rPh>
    <rPh sb="3" eb="5">
      <t>イチロウ</t>
    </rPh>
    <phoneticPr fontId="1"/>
  </si>
  <si>
    <t>太子町□□〇〇番地〇</t>
    <rPh sb="7" eb="9">
      <t>バンチ</t>
    </rPh>
    <phoneticPr fontId="3"/>
  </si>
  <si>
    <t>太子町□□〇番地〇</t>
  </si>
  <si>
    <t>太子町□□〇番地〇</t>
    <phoneticPr fontId="3" alignment="distributed"/>
  </si>
  <si>
    <t>太子町□□〇番地〇</t>
    <rPh sb="0" eb="3">
      <t>タイシチョウ</t>
    </rPh>
    <rPh sb="6" eb="8">
      <t>バンチ</t>
    </rPh>
    <phoneticPr fontId="3" alignment="distributed"/>
  </si>
  <si>
    <t>太子町□□〇番地〇</t>
    <phoneticPr fontId="1"/>
  </si>
  <si>
    <t>たつの市△△〇番地〇</t>
    <rPh sb="3" eb="4">
      <t>シ</t>
    </rPh>
    <phoneticPr fontId="1"/>
  </si>
  <si>
    <t>近畿　四郎</t>
    <rPh sb="0" eb="2">
      <t>キンキ</t>
    </rPh>
    <rPh sb="3" eb="5">
      <t>シロウ</t>
    </rPh>
    <phoneticPr fontId="1"/>
  </si>
  <si>
    <t>090-9876-5432</t>
    <phoneticPr fontId="3" alignment="distributed"/>
  </si>
  <si>
    <t>090-9876-5432</t>
    <phoneticPr fontId="1"/>
  </si>
  <si>
    <t>XXX-XXX-XXXX</t>
  </si>
  <si>
    <t>XXX-XXX-XXXX</t>
    <phoneticPr fontId="1"/>
  </si>
  <si>
    <t>太子町□□〇〇番地〇</t>
    <phoneticPr fontId="3"/>
  </si>
  <si>
    <t>〇〇〇〇〇〇会館</t>
    <rPh sb="6" eb="8">
      <t>カイカン</t>
    </rPh>
    <phoneticPr fontId="1"/>
  </si>
  <si>
    <t>XXX-XXX-XXXX</t>
    <phoneticPr fontId="1"/>
  </si>
  <si>
    <t>XXX-XXX-XXXX</t>
    <phoneticPr fontId="1"/>
  </si>
  <si>
    <t>taro@town.hyogo-taishi.jp</t>
    <phoneticPr fontId="3"/>
  </si>
  <si>
    <t>ichro@town.hyogo-taishi.jp</t>
    <phoneticPr fontId="3" alignment="distributed"/>
  </si>
  <si>
    <t>hanako@town.hyogo-taishi.jp</t>
    <phoneticPr fontId="3" alignment="distributed"/>
  </si>
  <si>
    <t>理事</t>
    <rPh sb="0" eb="2">
      <t>リジ</t>
    </rPh>
    <phoneticPr fontId="1"/>
  </si>
  <si>
    <t>監事</t>
    <rPh sb="0" eb="2">
      <t>カンジ</t>
    </rPh>
    <phoneticPr fontId="1"/>
  </si>
  <si>
    <t>□□　□□</t>
    <phoneticPr fontId="1"/>
  </si>
  <si>
    <t>△△　△△</t>
    <phoneticPr fontId="1"/>
  </si>
  <si>
    <t>〇〇　〇〇</t>
    <phoneticPr fontId="1"/>
  </si>
  <si>
    <t>太子町□□〇番地〇　△△△△△マンション〇号室</t>
    <rPh sb="21" eb="23">
      <t>ゴウシツ</t>
    </rPh>
    <phoneticPr fontId="1"/>
  </si>
  <si>
    <t>令和　　　年　　月　　日</t>
    <phoneticPr fontId="1"/>
  </si>
  <si>
    <t>姫路市△△〇番地〇　△△△△△ハイツ〇号室</t>
    <rPh sb="0" eb="3">
      <t>ヒメジシ</t>
    </rPh>
    <phoneticPr fontId="1"/>
  </si>
  <si>
    <r>
      <rPr>
        <b/>
        <sz val="12"/>
        <color rgb="FFFF0000"/>
        <rFont val="ＭＳ Ｐゴシック"/>
        <family val="3"/>
        <charset val="128"/>
      </rPr>
      <t>理事長</t>
    </r>
    <r>
      <rPr>
        <sz val="12"/>
        <rFont val="ＭＳ Ｐゴシック"/>
        <family val="3"/>
        <charset val="128"/>
      </rPr>
      <t xml:space="preserve">
</t>
    </r>
    <r>
      <rPr>
        <sz val="9"/>
        <rFont val="ＭＳ Ｐゴシック"/>
        <family val="3"/>
        <charset val="128"/>
      </rPr>
      <t>（代表者）</t>
    </r>
    <rPh sb="0" eb="3">
      <t>リジチョウ</t>
    </rPh>
    <phoneticPr fontId="3"/>
  </si>
  <si>
    <t>副理事長</t>
    <rPh sb="0" eb="1">
      <t>フク</t>
    </rPh>
    <rPh sb="1" eb="4">
      <t>リジチョウ</t>
    </rPh>
    <phoneticPr fontId="1"/>
  </si>
  <si>
    <t>・家庭用ゲーム機を活用したゲーム大会や、動画等の視聴・上映会等の開催。
・スマホなどを使った写真や動画づくりなどのワークショップ。
・Wi-Fi環境を利用したオンライン学習、資格・語学講座などの開催。</t>
    <rPh sb="97" eb="99">
      <t>カイサイ</t>
    </rPh>
    <phoneticPr fontId="1"/>
  </si>
  <si>
    <t>・ヨガやストレッチ、老化予防等の動画視聴による、多世代参加型の体操教室などの開催。
・家庭用ゲーム機を活用したボーリングなどのスポーツ大会。</t>
    <rPh sb="10" eb="12">
      <t>ロウカ</t>
    </rPh>
    <rPh sb="12" eb="14">
      <t>ヨボウ</t>
    </rPh>
    <rPh sb="14" eb="15">
      <t>ナド</t>
    </rPh>
    <rPh sb="18" eb="20">
      <t>シチョウ</t>
    </rPh>
    <rPh sb="24" eb="25">
      <t>タ</t>
    </rPh>
    <rPh sb="25" eb="27">
      <t>セダイ</t>
    </rPh>
    <rPh sb="27" eb="30">
      <t>サンカガタ</t>
    </rPh>
    <rPh sb="31" eb="33">
      <t>タイソウ</t>
    </rPh>
    <rPh sb="33" eb="35">
      <t>キョウシツ</t>
    </rPh>
    <rPh sb="38" eb="40">
      <t>カイサイ</t>
    </rPh>
    <phoneticPr fontId="1"/>
  </si>
  <si>
    <t>・Wi-Fiホームルーターの設置による、インターネット環境・利用ガイドライン等の整備。
・個人のスマホやタブレットでの学習、オンラインゲームなど自由に過ごせる場所の提供。
・SNSやチラシの活用・周知による、在宅利用者も利用可能なオンラインゲーム等の観覧や参加。</t>
    <rPh sb="95" eb="97">
      <t>カツヨウ</t>
    </rPh>
    <rPh sb="98" eb="100">
      <t>シュウチ</t>
    </rPh>
    <rPh sb="110" eb="112">
      <t>リヨウ</t>
    </rPh>
    <rPh sb="123" eb="124">
      <t>ナド</t>
    </rPh>
    <rPh sb="125" eb="127">
      <t>カンラン</t>
    </rPh>
    <rPh sb="128" eb="130">
      <t>サンカ</t>
    </rPh>
    <phoneticPr fontId="1"/>
  </si>
  <si>
    <t>・手紙やチラシ、SNSやオンラインゲームの通信機能を活用し、居場所の利用者や在宅相談者に限定したパスワードや合言葉を用いて、秘密保持の可能な範囲で相談を聴き、必要に応じて行政等の支援機関につなげる機会を設ける。</t>
    <rPh sb="1" eb="3">
      <t>テガミ</t>
    </rPh>
    <rPh sb="21" eb="23">
      <t>ツウシン</t>
    </rPh>
    <rPh sb="23" eb="25">
      <t>キノウ</t>
    </rPh>
    <rPh sb="26" eb="28">
      <t>カツヨウ</t>
    </rPh>
    <rPh sb="30" eb="33">
      <t>イバショ</t>
    </rPh>
    <rPh sb="34" eb="37">
      <t>リヨウシャ</t>
    </rPh>
    <rPh sb="38" eb="40">
      <t>ザイタク</t>
    </rPh>
    <rPh sb="40" eb="42">
      <t>ソウダン</t>
    </rPh>
    <rPh sb="44" eb="46">
      <t>ゲンテイ</t>
    </rPh>
    <rPh sb="54" eb="57">
      <t>アイコトバ</t>
    </rPh>
    <rPh sb="58" eb="59">
      <t>モチ</t>
    </rPh>
    <rPh sb="67" eb="69">
      <t>カノウ</t>
    </rPh>
    <rPh sb="70" eb="72">
      <t>ハンイ</t>
    </rPh>
    <rPh sb="73" eb="75">
      <t>ソウダン</t>
    </rPh>
    <rPh sb="76" eb="77">
      <t>キ</t>
    </rPh>
    <rPh sb="79" eb="81">
      <t>ヒツヨウ</t>
    </rPh>
    <rPh sb="82" eb="83">
      <t>オウ</t>
    </rPh>
    <rPh sb="85" eb="87">
      <t>ギョウセイ</t>
    </rPh>
    <rPh sb="87" eb="88">
      <t>ナド</t>
    </rPh>
    <rPh sb="89" eb="91">
      <t>シエン</t>
    </rPh>
    <rPh sb="91" eb="93">
      <t>キカン</t>
    </rPh>
    <rPh sb="101" eb="102">
      <t>モウ</t>
    </rPh>
    <phoneticPr fontId="1"/>
  </si>
  <si>
    <r>
      <t xml:space="preserve">〔具体的な内容〕
</t>
    </r>
    <r>
      <rPr>
        <b/>
        <sz val="10"/>
        <color rgb="FFFF0000"/>
        <rFont val="ＭＳ Ｐゴシック"/>
        <family val="3"/>
        <charset val="128"/>
      </rPr>
      <t>対象区域の全戸（300戸）へのチラシ配布、ポスター掲示(10箇所）とともに、自治会への回覧（20班）を依頼する。</t>
    </r>
    <rPh sb="1" eb="4">
      <t>グタイテキ</t>
    </rPh>
    <rPh sb="5" eb="7">
      <t>ナイヨウ</t>
    </rPh>
    <rPh sb="9" eb="11">
      <t>タイショウ</t>
    </rPh>
    <rPh sb="11" eb="13">
      <t>クイキ</t>
    </rPh>
    <rPh sb="14" eb="16">
      <t>ゼンコ</t>
    </rPh>
    <rPh sb="20" eb="21">
      <t>コ</t>
    </rPh>
    <rPh sb="27" eb="29">
      <t>ハイフ</t>
    </rPh>
    <rPh sb="34" eb="36">
      <t>ケイジ</t>
    </rPh>
    <rPh sb="39" eb="41">
      <t>カショ</t>
    </rPh>
    <rPh sb="47" eb="50">
      <t>ジチカイ</t>
    </rPh>
    <rPh sb="52" eb="54">
      <t>カイラン</t>
    </rPh>
    <rPh sb="57" eb="58">
      <t>ハン</t>
    </rPh>
    <rPh sb="60" eb="62">
      <t>イライ</t>
    </rPh>
    <phoneticPr fontId="1"/>
  </si>
  <si>
    <r>
      <rPr>
        <b/>
        <sz val="12"/>
        <color rgb="FFFF0000"/>
        <rFont val="ＭＳ Ｐゴシック"/>
        <family val="3"/>
        <charset val="128"/>
      </rPr>
      <t>2</t>
    </r>
    <r>
      <rPr>
        <sz val="12"/>
        <rFont val="ＭＳ Ｐゴシック"/>
        <family val="3"/>
        <charset val="128"/>
      </rPr>
      <t>人</t>
    </r>
    <rPh sb="1" eb="2">
      <t>ニン</t>
    </rPh>
    <phoneticPr fontId="1"/>
  </si>
  <si>
    <r>
      <rPr>
        <b/>
        <sz val="12"/>
        <color rgb="FFFF0000"/>
        <rFont val="ＭＳ Ｐゴシック"/>
        <family val="3"/>
        <charset val="128"/>
      </rPr>
      <t>10</t>
    </r>
    <r>
      <rPr>
        <sz val="12"/>
        <rFont val="ＭＳ Ｐゴシック"/>
        <family val="3"/>
        <charset val="128"/>
      </rPr>
      <t>人</t>
    </r>
    <rPh sb="2" eb="3">
      <t>ニン</t>
    </rPh>
    <phoneticPr fontId="1"/>
  </si>
  <si>
    <t xml:space="preserve">・遮音・遮光した部屋に香炉や香立などを設置するなど、個人が静かに過ごせる空間の提供。
・少人数での買い物や、居場所付近や公園等の散歩など、軽い外出と運動。
</t>
    <rPh sb="1" eb="3">
      <t>シャオン</t>
    </rPh>
    <rPh sb="4" eb="6">
      <t>シャコウ</t>
    </rPh>
    <rPh sb="8" eb="10">
      <t>ヘヤ</t>
    </rPh>
    <rPh sb="11" eb="13">
      <t>コウロ</t>
    </rPh>
    <rPh sb="14" eb="15">
      <t>カオリ</t>
    </rPh>
    <rPh sb="15" eb="16">
      <t>リツ</t>
    </rPh>
    <rPh sb="19" eb="21">
      <t>セッチ</t>
    </rPh>
    <rPh sb="26" eb="28">
      <t>コジン</t>
    </rPh>
    <rPh sb="29" eb="30">
      <t>シズ</t>
    </rPh>
    <rPh sb="32" eb="33">
      <t>ス</t>
    </rPh>
    <rPh sb="36" eb="38">
      <t>クウカン</t>
    </rPh>
    <rPh sb="39" eb="41">
      <t>テイキョウ</t>
    </rPh>
    <rPh sb="44" eb="47">
      <t>ショウニンズウ</t>
    </rPh>
    <rPh sb="49" eb="50">
      <t>カ</t>
    </rPh>
    <rPh sb="51" eb="52">
      <t>モノ</t>
    </rPh>
    <rPh sb="54" eb="57">
      <t>イバショ</t>
    </rPh>
    <rPh sb="57" eb="59">
      <t>フキン</t>
    </rPh>
    <rPh sb="69" eb="70">
      <t>カル</t>
    </rPh>
    <rPh sb="71" eb="73">
      <t>ガイシュツ</t>
    </rPh>
    <rPh sb="74" eb="76">
      <t>ウンドウ</t>
    </rPh>
    <phoneticPr fontId="1"/>
  </si>
  <si>
    <t>②③家庭用ゲーム：@40,000円×1台
⑤書棚：@10,000円×1台</t>
    <rPh sb="2" eb="5">
      <t>カテイヨウ</t>
    </rPh>
    <rPh sb="16" eb="17">
      <t>エン</t>
    </rPh>
    <rPh sb="19" eb="20">
      <t>ダイ</t>
    </rPh>
    <phoneticPr fontId="1"/>
  </si>
  <si>
    <t>①Wi-Fi通信料：@5,000円×4か月</t>
    <rPh sb="6" eb="9">
      <t>ツウシンリョウ</t>
    </rPh>
    <rPh sb="16" eb="17">
      <t>エン</t>
    </rPh>
    <rPh sb="20" eb="21">
      <t>ゲツ</t>
    </rPh>
    <phoneticPr fontId="1"/>
  </si>
  <si>
    <t>（共通）啓発用チラシ(A4両面カラー）＠8円×500枚、啓発用ポスター(A2方面カラー）＠1,500円×10枚</t>
    <rPh sb="1" eb="3">
      <t>キョウツウ</t>
    </rPh>
    <rPh sb="4" eb="7">
      <t>ケイハツヨウ</t>
    </rPh>
    <rPh sb="13" eb="15">
      <t>リョウメン</t>
    </rPh>
    <rPh sb="21" eb="22">
      <t>エン</t>
    </rPh>
    <rPh sb="26" eb="27">
      <t>マイ</t>
    </rPh>
    <rPh sb="38" eb="39">
      <t>カタ</t>
    </rPh>
    <phoneticPr fontId="3"/>
  </si>
  <si>
    <t>②③家庭用ゲームオンライン会費：@500円×4か月</t>
    <rPh sb="2" eb="5">
      <t>カテイヨウ</t>
    </rPh>
    <rPh sb="13" eb="15">
      <t>カイヒ</t>
    </rPh>
    <rPh sb="20" eb="21">
      <t>エン</t>
    </rPh>
    <rPh sb="24" eb="25">
      <t>ゲツ</t>
    </rPh>
    <phoneticPr fontId="1"/>
  </si>
  <si>
    <t>①Wi-Fiホームルーター：（本体@70,000円+手数料@4,000円）×1台</t>
    <rPh sb="15" eb="17">
      <t>ホンタイ</t>
    </rPh>
    <rPh sb="24" eb="25">
      <t>エン</t>
    </rPh>
    <rPh sb="26" eb="29">
      <t>テスウリョウ</t>
    </rPh>
    <rPh sb="35" eb="36">
      <t>エン</t>
    </rPh>
    <phoneticPr fontId="1"/>
  </si>
  <si>
    <r>
      <t>①Wi-Fiホームルーター：本体@10,000円</t>
    </r>
    <r>
      <rPr>
        <b/>
        <u val="double"/>
        <sz val="10"/>
        <color rgb="FFFF0000"/>
        <rFont val="ＭＳ Ｐゴシック"/>
        <family val="3"/>
        <charset val="128"/>
      </rPr>
      <t>（キャッシュバック値引分）</t>
    </r>
    <r>
      <rPr>
        <b/>
        <sz val="10"/>
        <color rgb="FFFF0000"/>
        <rFont val="ＭＳ Ｐゴシック"/>
        <family val="3"/>
        <charset val="128"/>
      </rPr>
      <t>×1台</t>
    </r>
    <rPh sb="14" eb="16">
      <t>ホンタイ</t>
    </rPh>
    <rPh sb="23" eb="24">
      <t>エン</t>
    </rPh>
    <phoneticPr fontId="1"/>
  </si>
  <si>
    <t>⑤図書：(雑誌@1,000円×10冊×4か月、絵本@1,500円×10冊、漫画@600×50冊)、⑥香炉セット（相談室用）：＠5,000円×1式、⑥散策時飲物：＠500円×10人×2回</t>
    <rPh sb="1" eb="3">
      <t>トショ</t>
    </rPh>
    <rPh sb="3" eb="4">
      <t>ニュウヒ</t>
    </rPh>
    <rPh sb="5" eb="7">
      <t>ザッシ</t>
    </rPh>
    <rPh sb="13" eb="14">
      <t>エン</t>
    </rPh>
    <rPh sb="17" eb="18">
      <t>サツ</t>
    </rPh>
    <rPh sb="21" eb="22">
      <t>ゲツ</t>
    </rPh>
    <rPh sb="23" eb="25">
      <t>エホン</t>
    </rPh>
    <rPh sb="37" eb="39">
      <t>マンガ</t>
    </rPh>
    <rPh sb="46" eb="47">
      <t>サツ</t>
    </rPh>
    <rPh sb="50" eb="52">
      <t>コウロ</t>
    </rPh>
    <rPh sb="68" eb="69">
      <t>エン</t>
    </rPh>
    <rPh sb="71" eb="72">
      <t>シキ</t>
    </rPh>
    <rPh sb="74" eb="76">
      <t>サンサク</t>
    </rPh>
    <rPh sb="76" eb="77">
      <t>ジ</t>
    </rPh>
    <rPh sb="77" eb="79">
      <t>ノミモノ</t>
    </rPh>
    <rPh sb="84" eb="85">
      <t>エン</t>
    </rPh>
    <rPh sb="88" eb="89">
      <t>ニン</t>
    </rPh>
    <rPh sb="91" eb="92">
      <t>カイ</t>
    </rPh>
    <phoneticPr fontId="1"/>
  </si>
  <si>
    <t>　つながりの希薄化や孤立のリスクを減らし、不安や困りごとを抱える人が制度の狭間でこぼれ落ちないよう、年齢や背景の異なる人々が、ふらりと立ち寄れる居場所でゆるやかに過ごす中で、孤独感の解消や住民相互の顔が見える関係づくり、ボランティア意識の向上など、必要な支援につなげる。</t>
    <rPh sb="17" eb="18">
      <t>ヘ</t>
    </rPh>
    <rPh sb="21" eb="23">
      <t>フアン</t>
    </rPh>
    <rPh sb="29" eb="30">
      <t>カカ</t>
    </rPh>
    <rPh sb="32" eb="33">
      <t>ヒト</t>
    </rPh>
    <rPh sb="34" eb="36">
      <t>セイド</t>
    </rPh>
    <rPh sb="37" eb="39">
      <t>ハザマ</t>
    </rPh>
    <rPh sb="43" eb="44">
      <t>オ</t>
    </rPh>
    <rPh sb="67" eb="68">
      <t>タ</t>
    </rPh>
    <rPh sb="69" eb="70">
      <t>ヨ</t>
    </rPh>
    <rPh sb="72" eb="75">
      <t>イバショ</t>
    </rPh>
    <rPh sb="81" eb="82">
      <t>ス</t>
    </rPh>
    <rPh sb="84" eb="85">
      <t>ナカ</t>
    </rPh>
    <rPh sb="94" eb="96">
      <t>ジュウミン</t>
    </rPh>
    <rPh sb="96" eb="98">
      <t>ソウゴ</t>
    </rPh>
    <rPh sb="99" eb="100">
      <t>カオ</t>
    </rPh>
    <rPh sb="101" eb="102">
      <t>ミ</t>
    </rPh>
    <rPh sb="104" eb="106">
      <t>カンケイ</t>
    </rPh>
    <rPh sb="116" eb="118">
      <t>イシキ</t>
    </rPh>
    <rPh sb="119" eb="121">
      <t>コウジョウ</t>
    </rPh>
    <rPh sb="124" eb="126">
      <t>ヒツヨウ</t>
    </rPh>
    <rPh sb="127" eb="129">
      <t>シエン</t>
    </rPh>
    <phoneticPr fontId="1"/>
  </si>
  <si>
    <t>環境整備費
(通信）</t>
    <rPh sb="0" eb="5">
      <t>カンキョウセイビヒ</t>
    </rPh>
    <rPh sb="7" eb="9">
      <t>ツウシン</t>
    </rPh>
    <phoneticPr fontId="1"/>
  </si>
  <si>
    <t>環境整備費
(備品）</t>
    <rPh sb="0" eb="5">
      <t>カンキョウセイビヒ</t>
    </rPh>
    <rPh sb="7" eb="9">
      <t>ビヒン</t>
    </rPh>
    <phoneticPr fontId="1"/>
  </si>
  <si>
    <t>補助対象経費</t>
    <rPh sb="0" eb="2">
      <t>ホジョ</t>
    </rPh>
    <rPh sb="2" eb="6">
      <t>タイショウケイヒ</t>
    </rPh>
    <phoneticPr fontId="1"/>
  </si>
  <si>
    <t>〔上段〕（A)のうち
補助対象経費(B)</t>
    <phoneticPr fontId="3"/>
  </si>
  <si>
    <t>事業費の額
(A）</t>
    <rPh sb="0" eb="2">
      <t>ジギョウ</t>
    </rPh>
    <rPh sb="2" eb="3">
      <t>ヒ</t>
    </rPh>
    <rPh sb="4" eb="5">
      <t>ガク</t>
    </rPh>
    <phoneticPr fontId="3"/>
  </si>
  <si>
    <t>補助限度額</t>
    <rPh sb="0" eb="2">
      <t>ホジョ</t>
    </rPh>
    <rPh sb="2" eb="4">
      <t>ゲンド</t>
    </rPh>
    <rPh sb="4" eb="5">
      <t>ガク</t>
    </rPh>
    <phoneticPr fontId="1"/>
  </si>
  <si>
    <r>
      <t xml:space="preserve">金額の内容（積算内訳・計上理由等を詳しく記入）
</t>
    </r>
    <r>
      <rPr>
        <sz val="10"/>
        <color rgb="FFFF0000"/>
        <rFont val="ＭＳ Ｐゴシック"/>
        <family val="3"/>
        <charset val="128"/>
      </rPr>
      <t>※丸数字は、事業活動計画書（事業内容）の分類・番号</t>
    </r>
    <rPh sb="0" eb="2">
      <t>キンガク</t>
    </rPh>
    <rPh sb="3" eb="5">
      <t>ナイヨウ</t>
    </rPh>
    <rPh sb="6" eb="8">
      <t>セキサン</t>
    </rPh>
    <rPh sb="8" eb="10">
      <t>ウチワケ</t>
    </rPh>
    <rPh sb="10" eb="11">
      <t>サンシキ</t>
    </rPh>
    <rPh sb="11" eb="13">
      <t>ケイジョウ</t>
    </rPh>
    <rPh sb="13" eb="15">
      <t>リユウ</t>
    </rPh>
    <rPh sb="15" eb="16">
      <t>ナド</t>
    </rPh>
    <rPh sb="17" eb="18">
      <t>クワ</t>
    </rPh>
    <rPh sb="20" eb="22">
      <t>キニュウ</t>
    </rPh>
    <rPh sb="25" eb="28">
      <t>マルスウジ</t>
    </rPh>
    <rPh sb="30" eb="32">
      <t>ジギョウ</t>
    </rPh>
    <rPh sb="32" eb="34">
      <t>カツドウ</t>
    </rPh>
    <rPh sb="34" eb="37">
      <t>ケイカクショ</t>
    </rPh>
    <rPh sb="38" eb="40">
      <t>ジギョウ</t>
    </rPh>
    <rPh sb="40" eb="42">
      <t>ナイヨウ</t>
    </rPh>
    <rPh sb="44" eb="46">
      <t>ブンルイ</t>
    </rPh>
    <rPh sb="47" eb="49">
      <t>バンゴウ</t>
    </rPh>
    <phoneticPr fontId="3"/>
  </si>
  <si>
    <r>
      <t xml:space="preserve">金額の内容（積算内訳・計上理由等を詳しく記入）
</t>
    </r>
    <r>
      <rPr>
        <sz val="10"/>
        <color rgb="FFFF0000"/>
        <rFont val="ＭＳ Ｐゴシック"/>
        <family val="3"/>
        <charset val="128"/>
      </rPr>
      <t>※丸数字は、事業活動計画書（事業内容）の分類・番号</t>
    </r>
    <rPh sb="0" eb="2">
      <t>キンガク</t>
    </rPh>
    <rPh sb="3" eb="5">
      <t>ナイヨウ</t>
    </rPh>
    <phoneticPr fontId="3"/>
  </si>
  <si>
    <t>活動運営費
(通信）</t>
    <rPh sb="0" eb="2">
      <t>カツドウ</t>
    </rPh>
    <rPh sb="2" eb="5">
      <t>ウンエイヒ</t>
    </rPh>
    <rPh sb="7" eb="9">
      <t>ツウシン</t>
    </rPh>
    <phoneticPr fontId="1"/>
  </si>
  <si>
    <t>活動運営費
(その他）※</t>
    <rPh sb="0" eb="2">
      <t>カツドウ</t>
    </rPh>
    <rPh sb="2" eb="5">
      <t>ウンエイヒ</t>
    </rPh>
    <rPh sb="9" eb="10">
      <t>タ</t>
    </rPh>
    <phoneticPr fontId="1"/>
  </si>
  <si>
    <t>参加料等徴収金(左欄から控除)</t>
    <rPh sb="0" eb="3">
      <t>サンカリョウ</t>
    </rPh>
    <rPh sb="3" eb="4">
      <t>ナド</t>
    </rPh>
    <rPh sb="8" eb="9">
      <t>ヒダリ</t>
    </rPh>
    <rPh sb="9" eb="10">
      <t>ラン</t>
    </rPh>
    <rPh sb="12" eb="14">
      <t>コウジョ</t>
    </rPh>
    <phoneticPr fontId="1"/>
  </si>
  <si>
    <t>補助基本額（低い額）</t>
    <rPh sb="0" eb="2">
      <t>ホジョ</t>
    </rPh>
    <rPh sb="2" eb="4">
      <t>キホン</t>
    </rPh>
    <rPh sb="4" eb="5">
      <t>ガク</t>
    </rPh>
    <rPh sb="6" eb="7">
      <t>ヒク</t>
    </rPh>
    <rPh sb="8" eb="9">
      <t>ガク</t>
    </rPh>
    <phoneticPr fontId="1"/>
  </si>
  <si>
    <r>
      <t xml:space="preserve">計
</t>
    </r>
    <r>
      <rPr>
        <sz val="9"/>
        <rFont val="ＭＳ Ｐゴシック"/>
        <family val="3"/>
        <charset val="128"/>
      </rPr>
      <t>※補助限度額の
上限は15万円</t>
    </r>
    <rPh sb="0" eb="1">
      <t>ケイ</t>
    </rPh>
    <rPh sb="3" eb="5">
      <t>ホジョ</t>
    </rPh>
    <rPh sb="5" eb="8">
      <t>ゲンドガク</t>
    </rPh>
    <rPh sb="10" eb="12">
      <t>ジョウゲン</t>
    </rPh>
    <rPh sb="15" eb="17">
      <t>マンエン</t>
    </rPh>
    <phoneticPr fontId="1"/>
  </si>
  <si>
    <t>補助金額(上限15万円)</t>
    <rPh sb="0" eb="4">
      <t>ホジョキンガク</t>
    </rPh>
    <rPh sb="5" eb="7">
      <t>ジョウゲン</t>
    </rPh>
    <rPh sb="9" eb="11">
      <t>マンエン</t>
    </rPh>
    <phoneticPr fontId="1"/>
  </si>
  <si>
    <t>繰入金</t>
    <rPh sb="0" eb="3">
      <t>クリイレキン</t>
    </rPh>
    <phoneticPr fontId="1"/>
  </si>
  <si>
    <t>本部会計からの補てん金：環境整備費分20,000円、活動運営費分80,000円</t>
    <rPh sb="7" eb="8">
      <t>ホ</t>
    </rPh>
    <rPh sb="10" eb="11">
      <t>キン</t>
    </rPh>
    <rPh sb="17" eb="18">
      <t>ブン</t>
    </rPh>
    <rPh sb="24" eb="25">
      <t>エン</t>
    </rPh>
    <rPh sb="26" eb="28">
      <t>カツドウ</t>
    </rPh>
    <rPh sb="28" eb="31">
      <t>ウンエイヒ</t>
    </rPh>
    <rPh sb="31" eb="32">
      <t>ブン</t>
    </rPh>
    <rPh sb="38" eb="39">
      <t>エン</t>
    </rPh>
    <phoneticPr fontId="1"/>
  </si>
  <si>
    <t>和のまち太子</t>
  </si>
  <si>
    <t>和のまち太子グループ</t>
    <rPh sb="0" eb="1">
      <t>ワ</t>
    </rPh>
    <rPh sb="4" eb="6">
      <t>タイシ</t>
    </rPh>
    <phoneticPr fontId="3" alignment="distributed"/>
  </si>
  <si>
    <t>和のまち太子グループ会計　太田　花子</t>
    <rPh sb="10" eb="12">
      <t>カイケイ</t>
    </rPh>
    <rPh sb="13" eb="15">
      <t>オオタ</t>
    </rPh>
    <rPh sb="16" eb="18">
      <t>ハナコ</t>
    </rPh>
    <phoneticPr fontId="1"/>
  </si>
  <si>
    <t>ワノマチグループカイケイオオタハナコ</t>
    <phoneticPr fontId="1"/>
  </si>
  <si>
    <t>　　人 　
（　　人）　</t>
    <rPh sb="2" eb="3">
      <t>ニン</t>
    </rPh>
    <rPh sb="9" eb="10">
      <t>ニン</t>
    </rPh>
    <phoneticPr fontId="3"/>
  </si>
  <si>
    <t>太子町</t>
  </si>
  <si>
    <t>具　体　的　な　取　組　内　容</t>
    <rPh sb="0" eb="1">
      <t>グ</t>
    </rPh>
    <rPh sb="2" eb="3">
      <t>カラダ</t>
    </rPh>
    <rPh sb="4" eb="5">
      <t>テキ</t>
    </rPh>
    <rPh sb="8" eb="9">
      <t>トリ</t>
    </rPh>
    <rPh sb="10" eb="11">
      <t>クミ</t>
    </rPh>
    <rPh sb="12" eb="13">
      <t>ナイ</t>
    </rPh>
    <rPh sb="14" eb="15">
      <t>カタチ</t>
    </rPh>
    <phoneticPr fontId="1"/>
  </si>
  <si>
    <t>※（A)の合計は収入の部の合計と一致すること</t>
    <rPh sb="5" eb="7">
      <t>ゴウケイ</t>
    </rPh>
    <rPh sb="8" eb="10">
      <t>シュウニュウ</t>
    </rPh>
    <rPh sb="11" eb="12">
      <t>ブ</t>
    </rPh>
    <rPh sb="13" eb="15">
      <t>ゴウケイ</t>
    </rPh>
    <rPh sb="16" eb="18">
      <t>イッチ</t>
    </rPh>
    <phoneticPr fontId="3"/>
  </si>
  <si>
    <t>※合計は支出の部（A)の合計と一致すること</t>
    <rPh sb="1" eb="3">
      <t>ゴウケイ</t>
    </rPh>
    <rPh sb="4" eb="6">
      <t>シシュツ</t>
    </rPh>
    <phoneticPr fontId="3"/>
  </si>
  <si>
    <t>太子町つながる居場所づくり事業補助金
〔支出の部（補助対象経費ごとの補助基本額合計）－負担金（参加料等徴収金）〕</t>
    <rPh sb="20" eb="22">
      <t>シシュツ</t>
    </rPh>
    <rPh sb="23" eb="24">
      <t>ブ</t>
    </rPh>
    <rPh sb="25" eb="27">
      <t>ホジョ</t>
    </rPh>
    <rPh sb="27" eb="29">
      <t>タイショウ</t>
    </rPh>
    <rPh sb="29" eb="31">
      <t>ケイヒ</t>
    </rPh>
    <rPh sb="34" eb="36">
      <t>ホジョ</t>
    </rPh>
    <rPh sb="36" eb="38">
      <t>キホン</t>
    </rPh>
    <rPh sb="38" eb="39">
      <t>ガク</t>
    </rPh>
    <rPh sb="39" eb="41">
      <t>ゴウケイ</t>
    </rPh>
    <rPh sb="43" eb="46">
      <t>フタンキン</t>
    </rPh>
    <rPh sb="47" eb="51">
      <t>サンカリョウナド</t>
    </rPh>
    <rPh sb="51" eb="53">
      <t>チョウシュウ</t>
    </rPh>
    <rPh sb="53" eb="54">
      <t>キン</t>
    </rPh>
    <phoneticPr fontId="1"/>
  </si>
  <si>
    <t>⑤図書貸出登録料：＠100円×30人
⑥散策時買物個人負担金：＠100円×10人×2回</t>
    <rPh sb="1" eb="3">
      <t>トショ</t>
    </rPh>
    <rPh sb="3" eb="5">
      <t>カシダシ</t>
    </rPh>
    <rPh sb="5" eb="7">
      <t>トウロク</t>
    </rPh>
    <rPh sb="7" eb="8">
      <t>リョウ</t>
    </rPh>
    <rPh sb="23" eb="25">
      <t>カイモノ</t>
    </rPh>
    <rPh sb="25" eb="27">
      <t>コジン</t>
    </rPh>
    <rPh sb="27" eb="30">
      <t>フタンキン</t>
    </rPh>
    <phoneticPr fontId="1"/>
  </si>
  <si>
    <r>
      <t>　</t>
    </r>
    <r>
      <rPr>
        <b/>
        <sz val="12"/>
        <color rgb="FFFF0000"/>
        <rFont val="ＭＳ Ｐゴシック"/>
        <family val="3"/>
        <charset val="128"/>
      </rPr>
      <t>９</t>
    </r>
    <r>
      <rPr>
        <sz val="12"/>
        <rFont val="ＭＳ Ｐゴシック"/>
        <family val="3"/>
        <charset val="128"/>
      </rPr>
      <t>人 　
（　</t>
    </r>
    <r>
      <rPr>
        <b/>
        <sz val="12"/>
        <color rgb="FFFF0000"/>
        <rFont val="ＭＳ Ｐゴシック"/>
        <family val="3"/>
        <charset val="128"/>
      </rPr>
      <t>７</t>
    </r>
    <r>
      <rPr>
        <sz val="12"/>
        <rFont val="ＭＳ Ｐゴシック"/>
        <family val="3"/>
        <charset val="128"/>
      </rPr>
      <t>人）　</t>
    </r>
    <rPh sb="2" eb="3">
      <t>ニン</t>
    </rPh>
    <rPh sb="9" eb="10">
      <t>ニン</t>
    </rPh>
    <phoneticPr fontId="3"/>
  </si>
  <si>
    <r>
      <rPr>
        <b/>
        <sz val="12"/>
        <color rgb="FFFF0000"/>
        <rFont val="ＭＳ Ｐゴシック"/>
        <family val="3"/>
        <charset val="128"/>
      </rPr>
      <t>第１・３土</t>
    </r>
    <r>
      <rPr>
        <sz val="12"/>
        <rFont val="ＭＳ Ｐゴシック"/>
        <family val="3"/>
        <charset val="128"/>
      </rPr>
      <t>曜日</t>
    </r>
    <rPh sb="0" eb="1">
      <t>ダイ</t>
    </rPh>
    <rPh sb="4" eb="5">
      <t>ド</t>
    </rPh>
    <rPh sb="5" eb="7">
      <t>ヨウビ</t>
    </rPh>
    <phoneticPr fontId="1"/>
  </si>
  <si>
    <r>
      <rPr>
        <b/>
        <sz val="12"/>
        <color rgb="FFFF0000"/>
        <rFont val="ＭＳ Ｐゴシック"/>
        <family val="3"/>
        <charset val="128"/>
      </rPr>
      <t>８</t>
    </r>
    <r>
      <rPr>
        <sz val="12"/>
        <rFont val="ＭＳ Ｐゴシック"/>
        <family val="3"/>
        <charset val="128"/>
      </rPr>
      <t>回</t>
    </r>
    <rPh sb="1" eb="2">
      <t>カイ</t>
    </rPh>
    <phoneticPr fontId="1"/>
  </si>
  <si>
    <r>
      <rPr>
        <b/>
        <sz val="12"/>
        <color rgb="FFFF0000"/>
        <rFont val="ＭＳ Ｐゴシック"/>
        <family val="3"/>
        <charset val="128"/>
      </rPr>
      <t>２</t>
    </r>
    <r>
      <rPr>
        <sz val="12"/>
        <rFont val="ＭＳ Ｐゴシック"/>
        <family val="3"/>
        <charset val="128"/>
      </rPr>
      <t>回</t>
    </r>
    <rPh sb="1" eb="2">
      <t>カイ</t>
    </rPh>
    <phoneticPr fontId="1"/>
  </si>
  <si>
    <t>【参考】
町補助金額
計算表</t>
    <rPh sb="1" eb="3">
      <t>サンコウ</t>
    </rPh>
    <rPh sb="5" eb="6">
      <t>チョウ</t>
    </rPh>
    <rPh sb="6" eb="9">
      <t>ホジョキン</t>
    </rPh>
    <rPh sb="9" eb="10">
      <t>ガク</t>
    </rPh>
    <rPh sb="11" eb="13">
      <t>ケイサン</t>
    </rPh>
    <rPh sb="13" eb="14">
      <t>ヒョウ</t>
    </rPh>
    <phoneticPr fontId="1"/>
  </si>
  <si>
    <t>（共通）ボランティア行事用保険料（Cプラン：社会福祉協議会）＠560円×2回×4ヶ月</t>
    <rPh sb="1" eb="3">
      <t>キョウツウ</t>
    </rPh>
    <rPh sb="10" eb="13">
      <t>ギョウジヨウ</t>
    </rPh>
    <rPh sb="13" eb="15">
      <t>ホケン</t>
    </rPh>
    <rPh sb="15" eb="16">
      <t>リョウ</t>
    </rPh>
    <rPh sb="34" eb="35">
      <t>エン</t>
    </rPh>
    <rPh sb="37" eb="38">
      <t>カイ</t>
    </rPh>
    <rPh sb="41" eb="42">
      <t>ゲツ</t>
    </rPh>
    <phoneticPr fontId="3"/>
  </si>
  <si>
    <t>※活動運営費(その他)補助限度額
(開催回数×5,000円、上限12万円)</t>
    <rPh sb="1" eb="3">
      <t>カツドウ</t>
    </rPh>
    <rPh sb="3" eb="6">
      <t>ウンエイヒ</t>
    </rPh>
    <rPh sb="11" eb="13">
      <t>ホジョ</t>
    </rPh>
    <rPh sb="13" eb="15">
      <t>ゲンド</t>
    </rPh>
    <rPh sb="15" eb="16">
      <t>ガク</t>
    </rPh>
    <rPh sb="30" eb="32">
      <t>ジョウゲン</t>
    </rPh>
    <rPh sb="34" eb="36">
      <t>マンエン</t>
    </rPh>
    <phoneticPr fontId="1"/>
  </si>
  <si>
    <t>・図書（絵本・漫画・雑誌など）や書棚の購入と利用・貸出。
・学校の放課後や、春休み期間中の学習スペースの提供、勉強会の開催。</t>
    <rPh sb="1" eb="3">
      <t>トショ</t>
    </rPh>
    <rPh sb="4" eb="6">
      <t>エホン</t>
    </rPh>
    <rPh sb="7" eb="9">
      <t>マンガ</t>
    </rPh>
    <rPh sb="10" eb="12">
      <t>ザッシ</t>
    </rPh>
    <rPh sb="16" eb="18">
      <t>ショダナ</t>
    </rPh>
    <rPh sb="19" eb="21">
      <t>コウニュウ</t>
    </rPh>
    <rPh sb="22" eb="24">
      <t>リヨウ</t>
    </rPh>
    <rPh sb="25" eb="27">
      <t>カシダシ</t>
    </rPh>
    <rPh sb="30" eb="32">
      <t>ガッコウ</t>
    </rPh>
    <phoneticPr fontId="1"/>
  </si>
  <si>
    <t>〔下段〕(A)のうち
対象外経費(A-B)</t>
    <rPh sb="1" eb="2">
      <t>シタ</t>
    </rPh>
    <rPh sb="13" eb="14">
      <t>ガイ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</si>
</sst>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411]ggge&quot;年&quot;m&quot;月&quot;d&quot;日&quot;;@"/>
    <numFmt numFmtId="177" formatCode="#,##0;&quot;△ &quot;#,##0"/>
    <numFmt numFmtId="178" formatCode="###&quot;回&quot;"/>
    <numFmt numFmtId="179" formatCode="###&quot;人&quot;"/>
    <numFmt numFmtId="180" formatCode="[$]ggge&quot;年&quot;m&quot;月&quot;d&quot;日&quot;;@"/>
    <numFmt numFmtId="181" formatCode="#,###&quot;円&quot;"/>
    <numFmt numFmtId="182" formatCode="&quot;△ &quot;#,##0&quot;円&quot;"/>
    <numFmt numFmtId="183" formatCode="&quot;開催回数&quot;#,##0&quot;回&quot;"/>
    <numFmt numFmtId="184" formatCode="#,##0&quot;円&quot;"/>
  </numFmts>
  <fonts count="38">
    <font>
      <sz val="11"/>
      <color theme="1"/>
      <name val="游ゴシック"/>
      <family val="2"/>
      <charset val="128"/>
      <scheme val="minor"/>
    </font>
    <font>
      <sz val="6"/>
      <name val="游ゴシック"/>
      <family val="2"/>
      <charset val="128"/>
      <scheme val="minor"/>
    </font>
    <font>
      <sz val="10"/>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1"/>
      <color theme="1"/>
      <name val="ＭＳ Ｐゴシック"/>
      <family val="3"/>
      <charset val="128"/>
    </font>
    <font>
      <b/>
      <sz val="16"/>
      <name val="ＭＳ Ｐゴシック"/>
      <family val="3"/>
      <charset val="128"/>
    </font>
    <font>
      <sz val="15"/>
      <name val="ＭＳ Ｐゴシック"/>
      <family val="3"/>
      <charset val="128"/>
    </font>
    <font>
      <sz val="20"/>
      <name val="ＭＳ Ｐゴシック"/>
      <family val="3"/>
      <charset val="128"/>
    </font>
    <font>
      <sz val="12"/>
      <color rgb="FFFF0000"/>
      <name val="ＭＳ Ｐゴシック"/>
      <family val="3"/>
      <charset val="128"/>
    </font>
    <font>
      <sz val="10"/>
      <color rgb="FFFF0000"/>
      <name val="ＭＳ Ｐゴシック"/>
      <family val="3"/>
      <charset val="128"/>
    </font>
    <font>
      <sz val="9"/>
      <color rgb="FFFF0000"/>
      <name val="ＭＳ Ｐゴシック"/>
      <family val="3"/>
      <charset val="128"/>
    </font>
    <font>
      <sz val="9"/>
      <color rgb="FF000000"/>
      <name val="Meiryo UI"/>
      <family val="3"/>
      <charset val="128"/>
    </font>
    <font>
      <sz val="11"/>
      <color theme="1"/>
      <name val="ＭＳ 明朝"/>
      <family val="1"/>
      <charset val="128"/>
    </font>
    <font>
      <sz val="10"/>
      <color theme="1"/>
      <name val="ＭＳ 明朝"/>
      <family val="1"/>
      <charset val="128"/>
    </font>
    <font>
      <b/>
      <sz val="11"/>
      <color indexed="10"/>
      <name val="ＭＳ Ｐゴシック"/>
      <family val="3"/>
      <charset val="128"/>
    </font>
    <font>
      <u/>
      <sz val="10"/>
      <color rgb="FFFF0000"/>
      <name val="ＭＳ Ｐゴシック"/>
      <family val="3"/>
      <charset val="128"/>
    </font>
    <font>
      <sz val="11"/>
      <color rgb="FFFF0000"/>
      <name val="ＭＳ Ｐゴシック"/>
      <family val="3"/>
      <charset val="128"/>
    </font>
    <font>
      <sz val="8"/>
      <color rgb="FFFF0000"/>
      <name val="ＭＳ Ｐゴシック"/>
      <family val="3"/>
      <charset val="128"/>
    </font>
    <font>
      <sz val="18"/>
      <name val="ＭＳ Ｐゴシック"/>
      <family val="3"/>
      <charset val="128"/>
    </font>
    <font>
      <sz val="14"/>
      <color theme="1"/>
      <name val="ＭＳ Ｐゴシック"/>
      <family val="3"/>
      <charset val="128"/>
    </font>
    <font>
      <b/>
      <sz val="14"/>
      <color rgb="FFFF0000"/>
      <name val="ＭＳ Ｐゴシック"/>
      <family val="3"/>
      <charset val="128"/>
    </font>
    <font>
      <b/>
      <sz val="12"/>
      <color rgb="FFFF0000"/>
      <name val="ＭＳ Ｐゴシック"/>
      <family val="3"/>
      <charset val="128"/>
    </font>
    <font>
      <b/>
      <sz val="10"/>
      <color rgb="FFFF0000"/>
      <name val="ＭＳ Ｐゴシック"/>
      <family val="3"/>
      <charset val="128"/>
    </font>
    <font>
      <b/>
      <sz val="11"/>
      <color rgb="FFFF0000"/>
      <name val="ＭＳ Ｐゴシック"/>
      <family val="3"/>
      <charset val="128"/>
    </font>
    <font>
      <b/>
      <sz val="11"/>
      <color rgb="FFFF0000"/>
      <name val="ＭＳ 明朝"/>
      <family val="1"/>
      <charset val="128"/>
    </font>
    <font>
      <b/>
      <sz val="11"/>
      <color rgb="FFFF0000"/>
      <name val="游ゴシック"/>
      <family val="3"/>
      <charset val="128"/>
      <scheme val="minor"/>
    </font>
    <font>
      <b/>
      <u val="double"/>
      <sz val="10"/>
      <color rgb="FFFF0000"/>
      <name val="ＭＳ Ｐゴシック"/>
      <family val="3"/>
      <charset val="128"/>
    </font>
    <font>
      <sz val="11"/>
      <color theme="1"/>
      <name val="游ゴシック"/>
      <family val="2"/>
      <charset val="128"/>
      <scheme val="minor"/>
    </font>
    <font>
      <u val="double"/>
      <sz val="12"/>
      <color rgb="FFFF0000"/>
      <name val="ＭＳ Ｐゴシック"/>
      <family val="3"/>
      <charset val="128"/>
    </font>
    <font>
      <sz val="11"/>
      <name val="ＭＳ 明朝"/>
      <family val="1"/>
      <charset val="128"/>
    </font>
    <font>
      <sz val="10"/>
      <name val="ＭＳ 明朝"/>
      <family val="1"/>
      <charset val="128"/>
    </font>
    <font>
      <sz val="11"/>
      <name val="游ゴシック"/>
      <family val="3"/>
      <charset val="128"/>
      <scheme val="minor"/>
    </font>
    <font>
      <b/>
      <sz val="12"/>
      <color indexed="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dotted">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style="thin">
        <color indexed="64"/>
      </right>
      <top/>
      <bottom style="dotted">
        <color indexed="64"/>
      </bottom>
      <diagonal/>
    </border>
    <border>
      <left style="thin">
        <color indexed="64"/>
      </left>
      <right style="dotted">
        <color indexed="64"/>
      </right>
      <top style="thin">
        <color indexed="64"/>
      </top>
      <bottom/>
      <diagonal/>
    </border>
    <border>
      <left style="hair">
        <color indexed="64"/>
      </left>
      <right style="hair">
        <color indexed="64"/>
      </right>
      <top style="thin">
        <color indexed="64"/>
      </top>
      <bottom/>
      <diagonal/>
    </border>
    <border>
      <left/>
      <right/>
      <top style="thin">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dotted">
        <color indexed="64"/>
      </left>
      <right style="thin">
        <color indexed="64"/>
      </right>
      <top style="thin">
        <color indexed="64"/>
      </top>
      <bottom style="dotted">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s>
  <cellStyleXfs count="2">
    <xf numFmtId="0" fontId="0" fillId="0" borderId="0">
      <alignment vertical="center"/>
    </xf>
    <xf numFmtId="38" fontId="32" fillId="0" borderId="0" applyFont="0" applyFill="0" applyBorder="0" applyAlignment="0" applyProtection="0">
      <alignment vertical="center"/>
    </xf>
  </cellStyleXfs>
  <cellXfs count="325">
    <xf numFmtId="0" fontId="0" fillId="0" borderId="0" xfId="0">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11" fillId="0" borderId="0" xfId="0" applyFont="1" applyAlignment="1">
      <alignment horizontal="right" vertical="center"/>
    </xf>
    <xf numFmtId="0" fontId="6" fillId="0" borderId="0" xfId="0" applyFont="1" applyAlignment="1">
      <alignment horizontal="left" vertical="center"/>
    </xf>
    <xf numFmtId="0" fontId="8" fillId="0" borderId="0" xfId="0" applyFont="1" applyAlignment="1">
      <alignment vertical="center" wrapText="1"/>
    </xf>
    <xf numFmtId="0" fontId="10" fillId="0" borderId="0" xfId="0" applyFont="1" applyAlignment="1">
      <alignment vertical="center" wrapText="1"/>
    </xf>
    <xf numFmtId="49" fontId="8" fillId="0" borderId="0" xfId="0" applyNumberFormat="1" applyFont="1" applyAlignment="1">
      <alignment vertical="center" wrapText="1"/>
    </xf>
    <xf numFmtId="0" fontId="8" fillId="0" borderId="0" xfId="0" applyFont="1" applyAlignment="1">
      <alignment horizontal="left" vertical="center" wrapText="1"/>
    </xf>
    <xf numFmtId="49" fontId="8" fillId="0" borderId="0" xfId="0" applyNumberFormat="1" applyFont="1" applyAlignment="1">
      <alignment horizontal="center" vertical="center" wrapText="1"/>
    </xf>
    <xf numFmtId="0" fontId="6" fillId="0" borderId="26"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shrinkToFit="1"/>
    </xf>
    <xf numFmtId="0" fontId="6" fillId="0" borderId="16" xfId="0" applyFont="1" applyBorder="1" applyAlignment="1">
      <alignment horizontal="center" vertical="center" shrinkToFit="1"/>
    </xf>
    <xf numFmtId="0" fontId="17" fillId="0" borderId="0" xfId="0" applyFont="1">
      <alignment vertical="center"/>
    </xf>
    <xf numFmtId="0" fontId="17" fillId="0" borderId="0" xfId="0" applyFont="1" applyAlignment="1">
      <alignment horizontal="centerContinuous" vertical="center"/>
    </xf>
    <xf numFmtId="0" fontId="6" fillId="0" borderId="0" xfId="0" applyFont="1" applyAlignment="1">
      <alignment horizontal="right" vertical="center"/>
    </xf>
    <xf numFmtId="0" fontId="17" fillId="0" borderId="0" xfId="0" applyFont="1" applyAlignment="1">
      <alignment horizontal="distributed" vertical="center" shrinkToFit="1"/>
    </xf>
    <xf numFmtId="0" fontId="18" fillId="0" borderId="0" xfId="0" applyFont="1" applyAlignment="1">
      <alignment horizontal="distributed" vertical="center" shrinkToFit="1"/>
    </xf>
    <xf numFmtId="177" fontId="17" fillId="0" borderId="0" xfId="0" applyNumberFormat="1" applyFont="1" applyAlignment="1">
      <alignment horizontal="right" vertical="center" shrinkToFit="1"/>
    </xf>
    <xf numFmtId="0" fontId="6" fillId="0" borderId="26" xfId="0" applyFont="1" applyBorder="1" applyAlignment="1">
      <alignment horizontal="center" vertical="center" wrapText="1"/>
    </xf>
    <xf numFmtId="176" fontId="4" fillId="0" borderId="13" xfId="0" applyNumberFormat="1" applyFont="1" applyBorder="1" applyAlignment="1">
      <alignment horizontal="center" vertical="center" shrinkToFit="1"/>
    </xf>
    <xf numFmtId="176" fontId="4" fillId="0" borderId="15" xfId="0" applyNumberFormat="1" applyFont="1" applyBorder="1" applyAlignment="1">
      <alignment horizontal="center" vertical="center" shrinkToFit="1"/>
    </xf>
    <xf numFmtId="176" fontId="4" fillId="0" borderId="17" xfId="0" applyNumberFormat="1" applyFont="1" applyBorder="1" applyAlignment="1">
      <alignment horizontal="center" vertical="center" shrinkToFit="1"/>
    </xf>
    <xf numFmtId="0" fontId="6" fillId="0" borderId="39" xfId="0" applyFont="1" applyBorder="1" applyAlignment="1">
      <alignment horizontal="center" vertical="center" wrapText="1" shrinkToFit="1"/>
    </xf>
    <xf numFmtId="0" fontId="6" fillId="0" borderId="40" xfId="0" applyFont="1" applyBorder="1" applyAlignment="1">
      <alignment horizontal="center" vertical="center" wrapText="1" shrinkToFit="1"/>
    </xf>
    <xf numFmtId="0" fontId="6" fillId="0" borderId="40" xfId="0" applyFont="1" applyBorder="1" applyAlignment="1">
      <alignment horizontal="center" vertical="center" shrinkToFit="1"/>
    </xf>
    <xf numFmtId="0" fontId="6" fillId="0" borderId="41" xfId="0" applyFont="1" applyBorder="1" applyAlignment="1">
      <alignment horizontal="center" vertical="center" shrinkToFit="1"/>
    </xf>
    <xf numFmtId="0" fontId="2" fillId="0" borderId="26" xfId="0" applyFont="1" applyBorder="1" applyAlignment="1">
      <alignment vertical="center" wrapText="1"/>
    </xf>
    <xf numFmtId="0" fontId="2" fillId="0" borderId="26" xfId="0" applyFont="1" applyBorder="1" applyAlignment="1">
      <alignment vertical="center" wrapText="1" shrinkToFit="1"/>
    </xf>
    <xf numFmtId="0" fontId="6" fillId="0" borderId="25" xfId="0" applyFont="1" applyBorder="1" applyAlignment="1">
      <alignment horizontal="left" vertical="center" shrinkToFit="1"/>
    </xf>
    <xf numFmtId="0" fontId="6" fillId="0" borderId="26" xfId="0" applyFont="1" applyBorder="1" applyAlignment="1">
      <alignment horizontal="center" vertical="center" shrinkToFit="1"/>
    </xf>
    <xf numFmtId="0" fontId="6" fillId="0" borderId="3" xfId="0" applyFont="1" applyBorder="1" applyAlignment="1">
      <alignment vertical="center" shrinkToFit="1"/>
    </xf>
    <xf numFmtId="0" fontId="6" fillId="0" borderId="1" xfId="0" applyFont="1" applyBorder="1" applyAlignment="1">
      <alignment horizontal="right" vertical="center" shrinkToFit="1"/>
    </xf>
    <xf numFmtId="0" fontId="6" fillId="0" borderId="24" xfId="0" applyFont="1" applyBorder="1" applyAlignment="1">
      <alignment horizontal="right" vertical="center"/>
    </xf>
    <xf numFmtId="0" fontId="6" fillId="0" borderId="24" xfId="0" applyFont="1" applyBorder="1" applyAlignment="1">
      <alignment vertical="center" wrapText="1" shrinkToFit="1"/>
    </xf>
    <xf numFmtId="0" fontId="6" fillId="0" borderId="22" xfId="0" applyFont="1" applyBorder="1" applyAlignment="1">
      <alignment vertical="center" wrapText="1" shrinkToFit="1"/>
    </xf>
    <xf numFmtId="58" fontId="6" fillId="0" borderId="1" xfId="0" applyNumberFormat="1" applyFont="1" applyBorder="1" applyAlignment="1">
      <alignment vertical="center" shrinkToFit="1"/>
    </xf>
    <xf numFmtId="0" fontId="6" fillId="0" borderId="2" xfId="0" applyFont="1" applyBorder="1" applyAlignment="1">
      <alignment vertical="center" shrinkToFit="1"/>
    </xf>
    <xf numFmtId="58" fontId="6" fillId="0" borderId="2" xfId="0" applyNumberFormat="1" applyFont="1" applyBorder="1" applyAlignment="1">
      <alignment vertical="center" shrinkToFit="1"/>
    </xf>
    <xf numFmtId="0" fontId="6" fillId="0" borderId="2" xfId="0" applyFont="1" applyBorder="1" applyAlignment="1">
      <alignment horizontal="right" vertical="center" indent="1" shrinkToFit="1"/>
    </xf>
    <xf numFmtId="178" fontId="6" fillId="0" borderId="2" xfId="0" applyNumberFormat="1" applyFont="1" applyBorder="1" applyAlignment="1">
      <alignment horizontal="right" vertical="center" indent="1" shrinkToFit="1"/>
    </xf>
    <xf numFmtId="178" fontId="6" fillId="0" borderId="26" xfId="0" applyNumberFormat="1" applyFont="1" applyBorder="1" applyAlignment="1">
      <alignment horizontal="right" vertical="center" indent="1" shrinkToFit="1"/>
    </xf>
    <xf numFmtId="179" fontId="6" fillId="0" borderId="25" xfId="0" applyNumberFormat="1" applyFont="1" applyBorder="1" applyAlignment="1">
      <alignment horizontal="right" vertical="center" indent="1" shrinkToFit="1"/>
    </xf>
    <xf numFmtId="179" fontId="6" fillId="0" borderId="23" xfId="0" applyNumberFormat="1" applyFont="1" applyBorder="1" applyAlignment="1">
      <alignment horizontal="right" vertical="center" indent="1" shrinkToFit="1"/>
    </xf>
    <xf numFmtId="0" fontId="6" fillId="0" borderId="24" xfId="0" applyFont="1" applyBorder="1" applyAlignment="1">
      <alignment horizontal="center" vertical="center" shrinkToFit="1"/>
    </xf>
    <xf numFmtId="0" fontId="6" fillId="0" borderId="22" xfId="0" applyFont="1" applyBorder="1" applyAlignment="1">
      <alignment horizontal="center" vertical="center" shrinkToFit="1"/>
    </xf>
    <xf numFmtId="0" fontId="2" fillId="0" borderId="22" xfId="0" applyFont="1" applyBorder="1" applyAlignment="1">
      <alignment horizontal="right" vertical="center" shrinkToFit="1"/>
    </xf>
    <xf numFmtId="0" fontId="4" fillId="0" borderId="23" xfId="0" applyFont="1" applyBorder="1" applyAlignment="1">
      <alignment horizontal="center" vertical="center" shrinkToFit="1"/>
    </xf>
    <xf numFmtId="0" fontId="21" fillId="0" borderId="0" xfId="0" applyFont="1">
      <alignment vertical="center"/>
    </xf>
    <xf numFmtId="58" fontId="6" fillId="0" borderId="3" xfId="0" applyNumberFormat="1" applyFont="1" applyBorder="1" applyAlignment="1">
      <alignment vertical="center" shrinkToFit="1"/>
    </xf>
    <xf numFmtId="58" fontId="4" fillId="0" borderId="1" xfId="0" applyNumberFormat="1" applyFont="1" applyBorder="1" applyAlignment="1">
      <alignment vertical="center" wrapText="1" shrinkToFit="1"/>
    </xf>
    <xf numFmtId="58" fontId="4" fillId="0" borderId="2" xfId="0" applyNumberFormat="1" applyFont="1" applyBorder="1" applyAlignment="1">
      <alignment vertical="center" wrapText="1" shrinkToFit="1"/>
    </xf>
    <xf numFmtId="58" fontId="6" fillId="0" borderId="25" xfId="0" applyNumberFormat="1" applyFont="1" applyBorder="1" applyAlignment="1">
      <alignment vertical="center" shrinkToFit="1"/>
    </xf>
    <xf numFmtId="58" fontId="6" fillId="0" borderId="45" xfId="0" applyNumberFormat="1" applyFont="1" applyBorder="1" applyAlignment="1">
      <alignment horizontal="center" vertical="center" shrinkToFit="1"/>
    </xf>
    <xf numFmtId="0" fontId="6" fillId="0" borderId="35" xfId="0" applyFont="1" applyBorder="1" applyAlignment="1">
      <alignment vertical="center" shrinkToFit="1"/>
    </xf>
    <xf numFmtId="0" fontId="6" fillId="0" borderId="49" xfId="0" applyFont="1" applyBorder="1" applyAlignment="1">
      <alignment horizontal="center" vertical="center" shrinkToFit="1"/>
    </xf>
    <xf numFmtId="0" fontId="6" fillId="0" borderId="26" xfId="0" applyFont="1" applyBorder="1">
      <alignment vertical="center"/>
    </xf>
    <xf numFmtId="58" fontId="6" fillId="0" borderId="45" xfId="0" applyNumberFormat="1" applyFont="1" applyBorder="1" applyAlignment="1">
      <alignment horizontal="center" vertical="center" wrapText="1" shrinkToFit="1"/>
    </xf>
    <xf numFmtId="0" fontId="6" fillId="3" borderId="33" xfId="0" applyFont="1" applyFill="1" applyBorder="1" applyAlignment="1">
      <alignment horizontal="center" vertical="center" shrinkToFit="1"/>
    </xf>
    <xf numFmtId="0" fontId="6" fillId="3" borderId="36" xfId="0" applyFont="1" applyFill="1" applyBorder="1" applyAlignment="1">
      <alignment horizontal="center" vertical="center" shrinkToFit="1"/>
    </xf>
    <xf numFmtId="0" fontId="6" fillId="3" borderId="26" xfId="0" applyFont="1" applyFill="1" applyBorder="1" applyAlignment="1">
      <alignment horizontal="center" vertical="center" shrinkToFit="1"/>
    </xf>
    <xf numFmtId="0" fontId="6" fillId="3" borderId="26" xfId="0" applyFont="1" applyFill="1" applyBorder="1" applyAlignment="1">
      <alignment horizontal="center" vertical="center" wrapText="1"/>
    </xf>
    <xf numFmtId="0" fontId="6" fillId="3" borderId="1" xfId="0" applyFont="1" applyFill="1" applyBorder="1" applyAlignment="1">
      <alignment horizontal="center" vertical="center" wrapText="1" shrinkToFit="1"/>
    </xf>
    <xf numFmtId="0" fontId="6" fillId="3" borderId="1"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6" xfId="0" applyFont="1" applyFill="1" applyBorder="1" applyAlignment="1">
      <alignment horizontal="center" vertical="center" wrapText="1" shrinkToFit="1"/>
    </xf>
    <xf numFmtId="0" fontId="6" fillId="3" borderId="1" xfId="0" applyFont="1" applyFill="1" applyBorder="1" applyAlignment="1">
      <alignment horizontal="center" vertical="center" shrinkToFit="1"/>
    </xf>
    <xf numFmtId="0" fontId="6" fillId="3" borderId="11" xfId="0" applyFont="1" applyFill="1" applyBorder="1" applyAlignment="1">
      <alignment horizontal="center" vertical="center" wrapText="1" shrinkToFit="1"/>
    </xf>
    <xf numFmtId="0" fontId="6" fillId="3" borderId="12" xfId="0" applyFont="1" applyFill="1" applyBorder="1" applyAlignment="1">
      <alignment horizontal="center" vertical="center" shrinkToFit="1"/>
    </xf>
    <xf numFmtId="0" fontId="6" fillId="3" borderId="28" xfId="0" applyFont="1" applyFill="1" applyBorder="1" applyAlignment="1">
      <alignment horizontal="center" vertical="center" shrinkToFit="1"/>
    </xf>
    <xf numFmtId="0" fontId="6" fillId="3" borderId="29" xfId="0" applyFont="1" applyFill="1" applyBorder="1" applyAlignment="1">
      <alignment horizontal="center" vertical="center" shrinkToFit="1"/>
    </xf>
    <xf numFmtId="0" fontId="6" fillId="3" borderId="30" xfId="0" applyFont="1" applyFill="1" applyBorder="1" applyAlignment="1">
      <alignment horizontal="center" vertical="center" shrinkToFit="1"/>
    </xf>
    <xf numFmtId="0" fontId="6" fillId="0" borderId="50" xfId="0" applyFont="1" applyBorder="1" applyAlignment="1">
      <alignment vertical="center" shrinkToFit="1"/>
    </xf>
    <xf numFmtId="0" fontId="6" fillId="3" borderId="32" xfId="0" applyFont="1" applyFill="1" applyBorder="1" applyAlignment="1">
      <alignment horizontal="center" vertical="center" shrinkToFit="1"/>
    </xf>
    <xf numFmtId="0" fontId="2" fillId="3" borderId="42" xfId="0" applyFont="1" applyFill="1" applyBorder="1" applyAlignment="1">
      <alignment horizontal="center" vertical="center" shrinkToFit="1"/>
    </xf>
    <xf numFmtId="0" fontId="4" fillId="0" borderId="20" xfId="0" applyFont="1" applyBorder="1" applyAlignment="1">
      <alignment horizontal="center" vertical="center"/>
    </xf>
    <xf numFmtId="0" fontId="4" fillId="0" borderId="0" xfId="0" applyFont="1">
      <alignment vertical="center"/>
    </xf>
    <xf numFmtId="0" fontId="4" fillId="0" borderId="21" xfId="0" applyFont="1" applyBorder="1">
      <alignment vertical="center"/>
    </xf>
    <xf numFmtId="0" fontId="4" fillId="0" borderId="20" xfId="0" applyFont="1" applyBorder="1">
      <alignment vertical="center"/>
    </xf>
    <xf numFmtId="0" fontId="4" fillId="0" borderId="22" xfId="0" applyFont="1" applyBorder="1">
      <alignment vertical="center"/>
    </xf>
    <xf numFmtId="0" fontId="4" fillId="0" borderId="18" xfId="0" applyFont="1" applyBorder="1">
      <alignment vertical="center"/>
    </xf>
    <xf numFmtId="0" fontId="4" fillId="0" borderId="23" xfId="0" applyFont="1" applyBorder="1">
      <alignment vertical="center"/>
    </xf>
    <xf numFmtId="0" fontId="2" fillId="3" borderId="26" xfId="0" applyFont="1" applyFill="1" applyBorder="1" applyAlignment="1">
      <alignment horizontal="center" vertical="center" textRotation="255" shrinkToFit="1"/>
    </xf>
    <xf numFmtId="0" fontId="4" fillId="3" borderId="26" xfId="0" applyFont="1" applyFill="1" applyBorder="1" applyAlignment="1">
      <alignment horizontal="center" vertical="center"/>
    </xf>
    <xf numFmtId="0" fontId="4" fillId="3" borderId="26" xfId="0" applyFont="1" applyFill="1" applyBorder="1" applyAlignment="1">
      <alignment horizontal="center" vertical="center" wrapText="1"/>
    </xf>
    <xf numFmtId="58" fontId="6" fillId="3" borderId="26" xfId="0" applyNumberFormat="1" applyFont="1" applyFill="1" applyBorder="1" applyAlignment="1">
      <alignment horizontal="center" vertical="center" wrapText="1" shrinkToFit="1"/>
    </xf>
    <xf numFmtId="0" fontId="2" fillId="0" borderId="0" xfId="0" applyFont="1" applyAlignment="1">
      <alignment horizontal="right" vertical="center"/>
    </xf>
    <xf numFmtId="0" fontId="6" fillId="0" borderId="0" xfId="0" applyFont="1" applyAlignment="1">
      <alignment vertical="center" shrinkToFit="1"/>
    </xf>
    <xf numFmtId="0" fontId="2" fillId="0" borderId="33" xfId="0" applyFont="1" applyBorder="1" applyAlignment="1">
      <alignment vertical="center" wrapText="1"/>
    </xf>
    <xf numFmtId="0" fontId="2" fillId="0" borderId="36" xfId="0" applyFont="1" applyBorder="1" applyAlignment="1">
      <alignment vertical="center" wrapText="1"/>
    </xf>
    <xf numFmtId="0" fontId="6" fillId="3" borderId="26" xfId="0" applyFont="1" applyFill="1" applyBorder="1" applyAlignment="1">
      <alignment horizontal="center" vertical="center"/>
    </xf>
    <xf numFmtId="0" fontId="5" fillId="3" borderId="56" xfId="0" applyFont="1" applyFill="1" applyBorder="1" applyAlignment="1">
      <alignment horizontal="center" vertical="center" wrapText="1" shrinkToFit="1"/>
    </xf>
    <xf numFmtId="0" fontId="5" fillId="3" borderId="43" xfId="0" applyFont="1" applyFill="1" applyBorder="1" applyAlignment="1">
      <alignment horizontal="center" vertical="center" wrapText="1" shrinkToFit="1"/>
    </xf>
    <xf numFmtId="177" fontId="6" fillId="0" borderId="56" xfId="0" applyNumberFormat="1" applyFont="1" applyBorder="1" applyAlignment="1">
      <alignment vertical="center" shrinkToFit="1"/>
    </xf>
    <xf numFmtId="177" fontId="6" fillId="0" borderId="43" xfId="0" applyNumberFormat="1" applyFont="1" applyBorder="1" applyAlignment="1">
      <alignment vertical="center" shrinkToFit="1"/>
    </xf>
    <xf numFmtId="0" fontId="26" fillId="0" borderId="40" xfId="0" applyFont="1" applyBorder="1" applyAlignment="1">
      <alignment horizontal="center" vertical="center" shrinkToFit="1"/>
    </xf>
    <xf numFmtId="0" fontId="26" fillId="0" borderId="49" xfId="0" applyFont="1" applyBorder="1" applyAlignment="1">
      <alignment horizontal="center" vertical="center" shrinkToFit="1"/>
    </xf>
    <xf numFmtId="0" fontId="26" fillId="0" borderId="14" xfId="0" applyFont="1" applyBorder="1" applyAlignment="1">
      <alignment horizontal="center" vertical="center" shrinkToFit="1"/>
    </xf>
    <xf numFmtId="176" fontId="28" fillId="0" borderId="13" xfId="0" applyNumberFormat="1" applyFont="1" applyBorder="1" applyAlignment="1">
      <alignment horizontal="center" vertical="center" shrinkToFit="1"/>
    </xf>
    <xf numFmtId="176" fontId="28" fillId="0" borderId="15" xfId="0" applyNumberFormat="1" applyFont="1" applyBorder="1" applyAlignment="1">
      <alignment horizontal="center" vertical="center" shrinkToFit="1"/>
    </xf>
    <xf numFmtId="0" fontId="28" fillId="0" borderId="23" xfId="0" applyFont="1" applyBorder="1" applyAlignment="1">
      <alignment horizontal="center" vertical="center" shrinkToFit="1"/>
    </xf>
    <xf numFmtId="0" fontId="26" fillId="0" borderId="16" xfId="0" applyFont="1" applyBorder="1" applyAlignment="1">
      <alignment horizontal="center" vertical="center" shrinkToFit="1"/>
    </xf>
    <xf numFmtId="0" fontId="4" fillId="0" borderId="22" xfId="0" applyFont="1" applyBorder="1" applyAlignment="1">
      <alignment horizontal="center" vertical="center" shrinkToFit="1"/>
    </xf>
    <xf numFmtId="0" fontId="27" fillId="0" borderId="26" xfId="0" applyFont="1" applyBorder="1" applyAlignment="1">
      <alignment vertical="center" wrapText="1"/>
    </xf>
    <xf numFmtId="0" fontId="27" fillId="0" borderId="33" xfId="0" applyFont="1" applyBorder="1" applyAlignment="1">
      <alignment vertical="center" wrapText="1"/>
    </xf>
    <xf numFmtId="0" fontId="27" fillId="0" borderId="36" xfId="0" applyFont="1" applyBorder="1" applyAlignment="1">
      <alignment vertical="center" wrapText="1"/>
    </xf>
    <xf numFmtId="177" fontId="26" fillId="0" borderId="56" xfId="0" applyNumberFormat="1" applyFont="1" applyBorder="1" applyAlignment="1">
      <alignment vertical="center" shrinkToFit="1"/>
    </xf>
    <xf numFmtId="0" fontId="6" fillId="0" borderId="0" xfId="0" applyFont="1" applyAlignment="1">
      <alignment horizontal="center" vertical="center"/>
    </xf>
    <xf numFmtId="181" fontId="6" fillId="0" borderId="26" xfId="1" applyNumberFormat="1" applyFont="1" applyBorder="1" applyAlignment="1">
      <alignment vertical="center" shrinkToFit="1"/>
    </xf>
    <xf numFmtId="0" fontId="6" fillId="0" borderId="22" xfId="0" applyFont="1" applyBorder="1" applyAlignment="1">
      <alignment horizontal="center" vertical="center" shrinkToFit="1"/>
    </xf>
    <xf numFmtId="0" fontId="6" fillId="0" borderId="26" xfId="0" applyFont="1" applyBorder="1" applyAlignment="1">
      <alignment horizontal="center" vertical="center" shrinkToFit="1"/>
    </xf>
    <xf numFmtId="0" fontId="2"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center" vertical="center" shrinkToFit="1"/>
    </xf>
    <xf numFmtId="181" fontId="6" fillId="0" borderId="61" xfId="0" applyNumberFormat="1" applyFont="1" applyBorder="1" applyAlignment="1">
      <alignment horizontal="center" vertical="center" shrinkToFit="1"/>
    </xf>
    <xf numFmtId="181" fontId="6" fillId="0" borderId="1" xfId="0" applyNumberFormat="1" applyFont="1" applyBorder="1" applyAlignment="1">
      <alignment horizontal="center" vertical="center" shrinkToFit="1"/>
    </xf>
    <xf numFmtId="0" fontId="6" fillId="0" borderId="25" xfId="0" applyFont="1" applyBorder="1" applyAlignment="1">
      <alignment horizontal="left" vertical="center" shrinkToFit="1"/>
    </xf>
    <xf numFmtId="181" fontId="13" fillId="0" borderId="62" xfId="0" applyNumberFormat="1" applyFont="1" applyBorder="1" applyAlignment="1">
      <alignment horizontal="center" vertical="center" shrinkToFit="1"/>
    </xf>
    <xf numFmtId="182" fontId="13" fillId="0" borderId="62" xfId="0" applyNumberFormat="1" applyFont="1" applyBorder="1" applyAlignment="1">
      <alignment horizontal="center" vertical="center" shrinkToFit="1"/>
    </xf>
    <xf numFmtId="0" fontId="13" fillId="0" borderId="58" xfId="0" applyFont="1" applyBorder="1" applyAlignment="1">
      <alignment horizontal="center" vertical="center" shrinkToFit="1"/>
    </xf>
    <xf numFmtId="181" fontId="13" fillId="0" borderId="62" xfId="0" applyNumberFormat="1" applyFont="1" applyBorder="1" applyAlignment="1">
      <alignment vertical="center" shrinkToFit="1"/>
    </xf>
    <xf numFmtId="183" fontId="6" fillId="0" borderId="64" xfId="0" applyNumberFormat="1" applyFont="1" applyBorder="1" applyAlignment="1">
      <alignment horizontal="center" vertical="center" shrinkToFit="1"/>
    </xf>
    <xf numFmtId="184" fontId="6" fillId="0" borderId="65" xfId="1" applyNumberFormat="1" applyFont="1" applyBorder="1" applyAlignment="1">
      <alignment horizontal="right" vertical="center" shrinkToFit="1"/>
    </xf>
    <xf numFmtId="0" fontId="13" fillId="0" borderId="59" xfId="0" applyFont="1" applyBorder="1" applyAlignment="1">
      <alignment horizontal="center" vertical="center" shrinkToFit="1"/>
    </xf>
    <xf numFmtId="181" fontId="33" fillId="0" borderId="63" xfId="0" applyNumberFormat="1" applyFont="1" applyBorder="1" applyAlignment="1">
      <alignment vertical="center" shrinkToFit="1"/>
    </xf>
    <xf numFmtId="0" fontId="26" fillId="0" borderId="26" xfId="0" applyFont="1" applyBorder="1" applyAlignment="1">
      <alignment horizontal="center" vertical="center" wrapText="1"/>
    </xf>
    <xf numFmtId="0" fontId="34" fillId="0" borderId="0" xfId="0" applyFont="1">
      <alignment vertical="center"/>
    </xf>
    <xf numFmtId="0" fontId="35" fillId="0" borderId="0" xfId="0" applyFont="1" applyAlignment="1">
      <alignment horizontal="distributed" vertical="center" shrinkToFit="1"/>
    </xf>
    <xf numFmtId="0" fontId="34" fillId="0" borderId="0" xfId="0" applyFont="1" applyAlignment="1">
      <alignment horizontal="distributed" vertical="center" shrinkToFit="1"/>
    </xf>
    <xf numFmtId="0" fontId="34" fillId="0" borderId="0" xfId="0" applyFont="1" applyAlignment="1">
      <alignment horizontal="centerContinuous" vertical="center"/>
    </xf>
    <xf numFmtId="177" fontId="34" fillId="0" borderId="0" xfId="0" applyNumberFormat="1" applyFont="1" applyAlignment="1">
      <alignment horizontal="right" vertical="center" shrinkToFit="1"/>
    </xf>
    <xf numFmtId="0" fontId="13" fillId="0" borderId="64" xfId="0" applyFont="1" applyBorder="1" applyAlignment="1">
      <alignment horizontal="center" vertical="center" shrinkToFit="1"/>
    </xf>
    <xf numFmtId="0" fontId="14" fillId="0" borderId="57" xfId="0" applyFont="1" applyBorder="1" applyAlignment="1">
      <alignment horizontal="center" vertical="center" wrapText="1"/>
    </xf>
    <xf numFmtId="181" fontId="6" fillId="0" borderId="26" xfId="1" applyNumberFormat="1" applyFont="1" applyBorder="1" applyAlignment="1">
      <alignment horizontal="right" vertical="center" shrinkToFit="1"/>
    </xf>
    <xf numFmtId="0" fontId="24" fillId="0" borderId="26"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6" xfId="0" applyFont="1" applyBorder="1" applyAlignment="1">
      <alignment horizontal="center" vertical="center" wrapText="1"/>
    </xf>
    <xf numFmtId="0" fontId="24" fillId="0" borderId="26" xfId="0" applyFont="1" applyBorder="1" applyAlignment="1">
      <alignment horizontal="center" vertical="center"/>
    </xf>
    <xf numFmtId="0" fontId="6" fillId="0" borderId="37"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3" xfId="0" applyFont="1" applyBorder="1" applyAlignment="1">
      <alignment horizontal="center" vertical="center" shrinkToFit="1"/>
    </xf>
    <xf numFmtId="0" fontId="12" fillId="0" borderId="0" xfId="0" applyFont="1" applyAlignment="1">
      <alignment horizontal="center" vertical="center" wrapText="1"/>
    </xf>
    <xf numFmtId="0" fontId="6" fillId="3" borderId="26" xfId="0" applyFont="1" applyFill="1" applyBorder="1" applyAlignment="1">
      <alignment horizontal="center" vertical="center"/>
    </xf>
    <xf numFmtId="0" fontId="6" fillId="3" borderId="26" xfId="0" applyFont="1" applyFill="1" applyBorder="1" applyAlignment="1">
      <alignment horizontal="center" vertical="center" textRotation="255"/>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6" xfId="0" applyFont="1" applyBorder="1" applyAlignment="1">
      <alignment horizontal="left" vertical="center" indent="1" shrinkToFit="1"/>
    </xf>
    <xf numFmtId="176" fontId="6" fillId="0" borderId="1" xfId="0" applyNumberFormat="1" applyFont="1" applyBorder="1" applyAlignment="1">
      <alignment horizontal="right" vertical="center" indent="1" shrinkToFit="1"/>
    </xf>
    <xf numFmtId="176" fontId="6" fillId="0" borderId="3" xfId="0" applyNumberFormat="1" applyFont="1" applyBorder="1" applyAlignment="1">
      <alignment horizontal="right" vertical="center" indent="1" shrinkToFit="1"/>
    </xf>
    <xf numFmtId="0" fontId="6" fillId="3" borderId="31" xfId="0" applyFont="1" applyFill="1" applyBorder="1" applyAlignment="1">
      <alignment horizontal="center" vertical="center" shrinkToFit="1"/>
    </xf>
    <xf numFmtId="0" fontId="6" fillId="3" borderId="32" xfId="0" applyFont="1" applyFill="1" applyBorder="1" applyAlignment="1">
      <alignment horizontal="center" vertical="center" shrinkToFit="1"/>
    </xf>
    <xf numFmtId="0" fontId="6" fillId="0" borderId="24"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23" xfId="0" applyFont="1" applyBorder="1" applyAlignment="1">
      <alignment horizontal="center" vertical="center" shrinkToFi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36" fillId="0" borderId="20" xfId="0" applyFont="1" applyBorder="1" applyAlignment="1">
      <alignment horizontal="center" vertical="center"/>
    </xf>
    <xf numFmtId="0" fontId="36" fillId="0" borderId="21" xfId="0" applyFont="1" applyBorder="1" applyAlignment="1">
      <alignment horizontal="center" vertical="center"/>
    </xf>
    <xf numFmtId="0" fontId="6" fillId="3" borderId="27" xfId="0" applyFont="1" applyFill="1" applyBorder="1" applyAlignment="1">
      <alignment horizontal="center" vertical="center" shrinkToFit="1"/>
    </xf>
    <xf numFmtId="0" fontId="6" fillId="3" borderId="19"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31" xfId="0" applyFont="1" applyFill="1" applyBorder="1" applyAlignment="1">
      <alignment horizontal="center" vertical="center" wrapText="1" shrinkToFit="1"/>
    </xf>
    <xf numFmtId="0" fontId="6" fillId="3" borderId="26" xfId="0" applyFont="1" applyFill="1" applyBorder="1" applyAlignment="1">
      <alignment horizontal="center" vertical="center" wrapText="1" shrinkToFit="1"/>
    </xf>
    <xf numFmtId="0" fontId="6" fillId="3" borderId="1"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18" xfId="0" applyFont="1" applyFill="1" applyBorder="1" applyAlignment="1">
      <alignment horizontal="center" vertical="center" wrapText="1" shrinkToFit="1"/>
    </xf>
    <xf numFmtId="0" fontId="6" fillId="3" borderId="23" xfId="0" applyFont="1" applyFill="1" applyBorder="1" applyAlignment="1">
      <alignment horizontal="center" vertical="center" wrapText="1" shrinkToFit="1"/>
    </xf>
    <xf numFmtId="0" fontId="6" fillId="3" borderId="24" xfId="0" applyFont="1" applyFill="1" applyBorder="1" applyAlignment="1">
      <alignment horizontal="center" vertical="center" wrapText="1" shrinkToFit="1"/>
    </xf>
    <xf numFmtId="0" fontId="6" fillId="3" borderId="20" xfId="0" applyFont="1" applyFill="1" applyBorder="1" applyAlignment="1">
      <alignment horizontal="center" vertical="center" wrapText="1" shrinkToFit="1"/>
    </xf>
    <xf numFmtId="0" fontId="6" fillId="3" borderId="22" xfId="0" applyFont="1" applyFill="1" applyBorder="1" applyAlignment="1">
      <alignment horizontal="center" vertical="center" shrinkToFit="1"/>
    </xf>
    <xf numFmtId="0" fontId="6" fillId="0" borderId="51" xfId="0" applyFont="1" applyBorder="1" applyAlignment="1">
      <alignment horizontal="center" vertical="center" shrinkToFit="1"/>
    </xf>
    <xf numFmtId="0" fontId="6" fillId="3" borderId="42" xfId="0" applyFont="1" applyFill="1" applyBorder="1" applyAlignment="1">
      <alignment horizontal="center" vertical="center" shrinkToFit="1"/>
    </xf>
    <xf numFmtId="0" fontId="2" fillId="0" borderId="52" xfId="0" applyFont="1" applyBorder="1" applyAlignment="1">
      <alignment horizontal="center" vertical="center" shrinkToFit="1"/>
    </xf>
    <xf numFmtId="0" fontId="2" fillId="0" borderId="47"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5" xfId="0" applyFont="1" applyBorder="1" applyAlignment="1">
      <alignment horizontal="center" vertical="center" shrinkToFi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center" vertical="center" shrinkToFit="1"/>
    </xf>
    <xf numFmtId="0" fontId="6" fillId="0" borderId="54"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54" xfId="0" applyFont="1" applyBorder="1" applyAlignment="1">
      <alignment horizontal="left"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13" fillId="0" borderId="25" xfId="0" applyFont="1" applyBorder="1" applyAlignment="1">
      <alignment horizontal="left" vertical="center" wrapText="1"/>
    </xf>
    <xf numFmtId="0" fontId="13" fillId="0" borderId="23" xfId="0" applyFont="1" applyBorder="1" applyAlignment="1">
      <alignment horizontal="left" vertical="center" wrapText="1"/>
    </xf>
    <xf numFmtId="0" fontId="6" fillId="3" borderId="32" xfId="0" applyFont="1" applyFill="1" applyBorder="1" applyAlignment="1">
      <alignment horizontal="center" vertical="center" wrapText="1"/>
    </xf>
    <xf numFmtId="0" fontId="6" fillId="0" borderId="31" xfId="0" applyFont="1" applyBorder="1" applyAlignment="1">
      <alignment horizontal="left" vertical="center" indent="1" shrinkToFit="1"/>
    </xf>
    <xf numFmtId="0" fontId="6" fillId="0" borderId="18" xfId="0" applyFont="1" applyBorder="1" applyAlignment="1">
      <alignment horizontal="left" vertical="center" shrinkToFit="1"/>
    </xf>
    <xf numFmtId="0" fontId="6" fillId="0" borderId="23"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25" xfId="0" applyFont="1" applyBorder="1" applyAlignment="1">
      <alignment horizontal="left" vertical="center" shrinkToFit="1"/>
    </xf>
    <xf numFmtId="0" fontId="2" fillId="0" borderId="18" xfId="0" applyFont="1" applyBorder="1" applyAlignment="1">
      <alignment horizontal="center" vertical="center" wrapText="1" shrinkToFit="1"/>
    </xf>
    <xf numFmtId="0" fontId="2" fillId="0" borderId="23" xfId="0" applyFont="1" applyBorder="1" applyAlignment="1">
      <alignment horizontal="center" vertical="center" wrapText="1" shrinkToFit="1"/>
    </xf>
    <xf numFmtId="0" fontId="4" fillId="0" borderId="24" xfId="0" applyFont="1" applyBorder="1" applyAlignment="1">
      <alignment horizontal="left" vertical="center" wrapText="1" shrinkToFit="1"/>
    </xf>
    <xf numFmtId="0" fontId="4" fillId="0" borderId="10" xfId="0" applyFont="1" applyBorder="1" applyAlignment="1">
      <alignment horizontal="left" vertical="center" wrapText="1" shrinkToFit="1"/>
    </xf>
    <xf numFmtId="0" fontId="4" fillId="0" borderId="22" xfId="0" applyFont="1" applyBorder="1" applyAlignment="1">
      <alignment horizontal="left" vertical="center" wrapText="1" shrinkToFit="1"/>
    </xf>
    <xf numFmtId="0" fontId="4" fillId="0" borderId="18" xfId="0" applyFont="1" applyBorder="1" applyAlignment="1">
      <alignment horizontal="left" vertical="center" wrapText="1" shrinkToFit="1"/>
    </xf>
    <xf numFmtId="58" fontId="6" fillId="3" borderId="31" xfId="0" applyNumberFormat="1" applyFont="1" applyFill="1" applyBorder="1" applyAlignment="1">
      <alignment horizontal="center" vertical="center" wrapText="1" shrinkToFit="1"/>
    </xf>
    <xf numFmtId="58" fontId="6" fillId="3" borderId="32" xfId="0" applyNumberFormat="1" applyFont="1" applyFill="1" applyBorder="1" applyAlignment="1">
      <alignment horizontal="center" vertical="center" wrapText="1" shrinkToFit="1"/>
    </xf>
    <xf numFmtId="180" fontId="6" fillId="0" borderId="1" xfId="0" applyNumberFormat="1" applyFont="1" applyBorder="1" applyAlignment="1">
      <alignment horizontal="center" vertical="center" shrinkToFit="1"/>
    </xf>
    <xf numFmtId="180" fontId="6" fillId="0" borderId="2" xfId="0" applyNumberFormat="1" applyFont="1" applyBorder="1" applyAlignment="1">
      <alignment horizontal="center" vertical="center" shrinkToFit="1"/>
    </xf>
    <xf numFmtId="180" fontId="6" fillId="0" borderId="3" xfId="0" applyNumberFormat="1" applyFont="1" applyBorder="1" applyAlignment="1">
      <alignment horizontal="center" vertical="center" shrinkToFit="1"/>
    </xf>
    <xf numFmtId="0" fontId="4" fillId="3" borderId="42" xfId="0" applyFont="1" applyFill="1" applyBorder="1" applyAlignment="1">
      <alignment horizontal="center" vertical="center" wrapTex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58" fontId="6" fillId="0" borderId="24" xfId="0" applyNumberFormat="1" applyFont="1" applyBorder="1" applyAlignment="1">
      <alignment horizontal="center" vertical="center" shrinkToFit="1"/>
    </xf>
    <xf numFmtId="58" fontId="6" fillId="0" borderId="22" xfId="0" applyNumberFormat="1"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8" xfId="0" applyFont="1" applyBorder="1" applyAlignment="1">
      <alignment horizontal="center" vertical="center" shrinkToFit="1"/>
    </xf>
    <xf numFmtId="178" fontId="6" fillId="0" borderId="10" xfId="0" applyNumberFormat="1" applyFont="1" applyBorder="1" applyAlignment="1">
      <alignment horizontal="center" vertical="center"/>
    </xf>
    <xf numFmtId="178" fontId="6" fillId="0" borderId="18" xfId="0" applyNumberFormat="1" applyFont="1" applyBorder="1" applyAlignment="1">
      <alignment horizontal="center" vertical="center"/>
    </xf>
    <xf numFmtId="0" fontId="2" fillId="2" borderId="10" xfId="0" applyFont="1" applyFill="1" applyBorder="1" applyAlignment="1">
      <alignment vertical="top" wrapText="1"/>
    </xf>
    <xf numFmtId="0" fontId="2" fillId="2" borderId="25" xfId="0" applyFont="1" applyFill="1" applyBorder="1" applyAlignment="1">
      <alignment vertical="top" wrapText="1"/>
    </xf>
    <xf numFmtId="0" fontId="2" fillId="2" borderId="18" xfId="0" applyFont="1" applyFill="1" applyBorder="1" applyAlignment="1">
      <alignment vertical="top" wrapText="1"/>
    </xf>
    <xf numFmtId="0" fontId="2" fillId="2" borderId="23" xfId="0" applyFont="1" applyFill="1" applyBorder="1" applyAlignment="1">
      <alignment vertical="top"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177" fontId="6" fillId="0" borderId="1" xfId="0" applyNumberFormat="1" applyFont="1" applyBorder="1" applyAlignment="1">
      <alignment horizontal="center" vertical="center" shrinkToFit="1"/>
    </xf>
    <xf numFmtId="177" fontId="6" fillId="0" borderId="3" xfId="0" applyNumberFormat="1" applyFont="1" applyBorder="1" applyAlignment="1">
      <alignment horizontal="center" vertical="center" shrinkToFit="1"/>
    </xf>
    <xf numFmtId="0" fontId="2" fillId="0" borderId="60"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3" borderId="1"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1" xfId="0" applyFont="1" applyFill="1" applyBorder="1" applyAlignment="1">
      <alignment horizontal="center" vertical="center"/>
    </xf>
    <xf numFmtId="177" fontId="6" fillId="0" borderId="1" xfId="0" applyNumberFormat="1" applyFont="1" applyBorder="1" applyAlignment="1">
      <alignment horizontal="center" vertical="center"/>
    </xf>
    <xf numFmtId="177" fontId="6" fillId="0" borderId="3" xfId="0" applyNumberFormat="1" applyFont="1" applyBorder="1" applyAlignment="1">
      <alignment horizontal="center" vertical="center"/>
    </xf>
    <xf numFmtId="0" fontId="6" fillId="3" borderId="31" xfId="0" applyFont="1" applyFill="1" applyBorder="1" applyAlignment="1">
      <alignment horizontal="center" vertical="center" textRotation="255" wrapText="1"/>
    </xf>
    <xf numFmtId="0" fontId="6" fillId="3" borderId="42" xfId="0" applyFont="1" applyFill="1" applyBorder="1" applyAlignment="1">
      <alignment horizontal="center" vertical="center" textRotation="255" wrapText="1"/>
    </xf>
    <xf numFmtId="0" fontId="6" fillId="3" borderId="32" xfId="0" applyFont="1" applyFill="1" applyBorder="1" applyAlignment="1">
      <alignment horizontal="center" vertical="center" textRotation="255"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177" fontId="6" fillId="0" borderId="48" xfId="0" applyNumberFormat="1" applyFont="1" applyBorder="1" applyAlignment="1">
      <alignment horizontal="center" vertical="center" shrinkToFit="1"/>
    </xf>
    <xf numFmtId="177" fontId="6" fillId="0" borderId="46" xfId="0" applyNumberFormat="1" applyFont="1" applyBorder="1" applyAlignment="1">
      <alignment horizontal="center" vertical="center" shrinkToFit="1"/>
    </xf>
    <xf numFmtId="0" fontId="6" fillId="3" borderId="31" xfId="0" applyFont="1" applyFill="1" applyBorder="1" applyAlignment="1">
      <alignment horizontal="center" vertical="center" textRotation="255"/>
    </xf>
    <xf numFmtId="0" fontId="6" fillId="3" borderId="32" xfId="0" applyFont="1" applyFill="1" applyBorder="1" applyAlignment="1">
      <alignment horizontal="center" vertical="center" textRotation="255"/>
    </xf>
    <xf numFmtId="0" fontId="6" fillId="3" borderId="48" xfId="0" applyFont="1" applyFill="1" applyBorder="1" applyAlignment="1">
      <alignment horizontal="center" vertical="center" wrapText="1" shrinkToFit="1"/>
    </xf>
    <xf numFmtId="0" fontId="6" fillId="3" borderId="46" xfId="0" applyFont="1" applyFill="1" applyBorder="1" applyAlignment="1">
      <alignment horizontal="center" vertical="center" shrinkToFit="1"/>
    </xf>
    <xf numFmtId="177" fontId="6" fillId="0" borderId="45" xfId="0" applyNumberFormat="1" applyFont="1" applyBorder="1" applyAlignment="1">
      <alignment horizontal="center" vertical="center" shrinkToFit="1"/>
    </xf>
    <xf numFmtId="0" fontId="4" fillId="0" borderId="26" xfId="0" applyFont="1" applyBorder="1" applyAlignment="1">
      <alignment vertical="center" wrapText="1" shrinkToFit="1"/>
    </xf>
    <xf numFmtId="0" fontId="6" fillId="0" borderId="26" xfId="0" applyFont="1" applyBorder="1" applyAlignment="1">
      <alignment horizontal="center" vertical="center" wrapText="1"/>
    </xf>
    <xf numFmtId="0" fontId="6" fillId="3" borderId="24"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22" xfId="0" applyFont="1" applyFill="1" applyBorder="1" applyAlignment="1">
      <alignment horizontal="center" vertical="center" textRotation="255" wrapText="1"/>
    </xf>
    <xf numFmtId="0" fontId="34" fillId="0" borderId="0" xfId="0" applyFont="1" applyAlignment="1">
      <alignment horizontal="left" vertical="center" indent="1" shrinkToFit="1"/>
    </xf>
    <xf numFmtId="0" fontId="34" fillId="0" borderId="0" xfId="0" applyFont="1" applyAlignment="1">
      <alignment horizontal="center" vertical="center"/>
    </xf>
    <xf numFmtId="176" fontId="17" fillId="0" borderId="0" xfId="0" applyNumberFormat="1" applyFont="1" applyAlignment="1">
      <alignment horizontal="right" vertical="center" shrinkToFit="1"/>
    </xf>
    <xf numFmtId="176" fontId="34" fillId="0" borderId="0" xfId="0" applyNumberFormat="1" applyFont="1" applyAlignment="1">
      <alignment horizontal="center" vertical="center" shrinkToFit="1"/>
    </xf>
    <xf numFmtId="0" fontId="34" fillId="0" borderId="0" xfId="0" applyFont="1" applyAlignment="1">
      <alignment vertical="center" wrapText="1"/>
    </xf>
    <xf numFmtId="177" fontId="34" fillId="0" borderId="0" xfId="0" applyNumberFormat="1" applyFont="1" applyAlignment="1">
      <alignment horizontal="center" vertical="center" shrinkToFit="1"/>
    </xf>
    <xf numFmtId="0" fontId="26" fillId="0" borderId="6" xfId="0" applyFont="1" applyBorder="1" applyAlignment="1">
      <alignment horizontal="center" vertical="center" shrinkToFit="1"/>
    </xf>
    <xf numFmtId="0" fontId="26" fillId="0" borderId="54" xfId="0" applyFont="1" applyBorder="1" applyAlignment="1">
      <alignment horizontal="center" vertical="center" shrinkToFi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center" vertical="center" shrinkToFit="1"/>
    </xf>
    <xf numFmtId="0" fontId="26" fillId="0" borderId="53" xfId="0" applyFont="1" applyBorder="1" applyAlignment="1">
      <alignment horizontal="center" vertical="center" shrinkToFi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6" fillId="0" borderId="54" xfId="0" applyFont="1" applyBorder="1" applyAlignment="1">
      <alignment horizontal="left" vertical="center" wrapText="1"/>
    </xf>
    <xf numFmtId="0" fontId="27" fillId="0" borderId="52" xfId="0" applyFont="1" applyBorder="1" applyAlignment="1">
      <alignment horizontal="center" vertical="center" shrinkToFit="1"/>
    </xf>
    <xf numFmtId="0" fontId="27" fillId="0" borderId="47" xfId="0" applyFont="1" applyBorder="1" applyAlignment="1">
      <alignment horizontal="center" vertical="center" shrinkToFit="1"/>
    </xf>
    <xf numFmtId="0" fontId="26" fillId="0" borderId="4" xfId="0" applyFont="1" applyBorder="1" applyAlignment="1">
      <alignment horizontal="center" vertical="center" shrinkToFit="1"/>
    </xf>
    <xf numFmtId="0" fontId="26" fillId="0" borderId="55" xfId="0" applyFont="1" applyBorder="1" applyAlignment="1">
      <alignment horizontal="center" vertical="center" shrinkToFit="1"/>
    </xf>
    <xf numFmtId="0" fontId="26" fillId="0" borderId="4" xfId="0" applyFont="1" applyBorder="1" applyAlignment="1">
      <alignment horizontal="left" vertical="center" wrapText="1"/>
    </xf>
    <xf numFmtId="0" fontId="26" fillId="0" borderId="5" xfId="0" applyFont="1" applyBorder="1" applyAlignment="1">
      <alignment horizontal="left" vertical="center" wrapText="1"/>
    </xf>
    <xf numFmtId="0" fontId="26" fillId="0" borderId="34" xfId="0" applyFont="1" applyBorder="1" applyAlignment="1">
      <alignment horizontal="center" vertical="center" shrinkToFit="1"/>
    </xf>
    <xf numFmtId="0" fontId="26" fillId="0" borderId="35" xfId="0" applyFont="1" applyBorder="1" applyAlignment="1">
      <alignment horizontal="center" vertical="center" shrinkToFit="1"/>
    </xf>
    <xf numFmtId="0" fontId="26" fillId="0" borderId="24" xfId="0" applyFont="1" applyBorder="1" applyAlignment="1">
      <alignment horizontal="center" vertical="center" shrinkToFit="1"/>
    </xf>
    <xf numFmtId="0" fontId="26" fillId="0" borderId="25" xfId="0" applyFont="1" applyBorder="1" applyAlignment="1">
      <alignment horizontal="center" vertical="center" shrinkToFit="1"/>
    </xf>
    <xf numFmtId="0" fontId="26" fillId="0" borderId="22" xfId="0" applyFont="1" applyBorder="1" applyAlignment="1">
      <alignment horizontal="center" vertical="center" shrinkToFit="1"/>
    </xf>
    <xf numFmtId="0" fontId="26" fillId="0" borderId="23" xfId="0" applyFont="1" applyBorder="1" applyAlignment="1">
      <alignment horizontal="center" vertical="center" shrinkToFit="1"/>
    </xf>
    <xf numFmtId="0" fontId="26" fillId="0" borderId="37" xfId="0" applyFont="1" applyBorder="1" applyAlignment="1">
      <alignment horizontal="center" vertical="center" shrinkToFit="1"/>
    </xf>
    <xf numFmtId="0" fontId="26" fillId="0" borderId="38" xfId="0" applyFont="1" applyBorder="1" applyAlignment="1">
      <alignment horizontal="center" vertical="center" shrinkToFit="1"/>
    </xf>
    <xf numFmtId="0" fontId="26" fillId="0" borderId="51" xfId="0" applyFont="1" applyBorder="1" applyAlignment="1">
      <alignment horizontal="center" vertical="center" shrinkToFit="1"/>
    </xf>
    <xf numFmtId="0" fontId="26" fillId="0" borderId="44" xfId="0" applyFont="1" applyBorder="1" applyAlignment="1">
      <alignment horizontal="center" vertical="center" shrinkToFit="1"/>
    </xf>
    <xf numFmtId="0" fontId="26" fillId="0" borderId="43"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26" xfId="0" applyFont="1" applyBorder="1" applyAlignment="1">
      <alignment horizontal="left" vertical="center" indent="1" shrinkToFit="1"/>
    </xf>
    <xf numFmtId="176" fontId="26" fillId="0" borderId="1" xfId="0" applyNumberFormat="1" applyFont="1" applyBorder="1" applyAlignment="1">
      <alignment horizontal="center" vertical="center" shrinkToFit="1"/>
    </xf>
    <xf numFmtId="176" fontId="26" fillId="0" borderId="3" xfId="0" applyNumberFormat="1" applyFont="1" applyBorder="1" applyAlignment="1">
      <alignment horizontal="center" vertical="center" shrinkToFit="1"/>
    </xf>
    <xf numFmtId="0" fontId="30" fillId="0" borderId="20" xfId="0" applyFont="1" applyBorder="1" applyAlignment="1">
      <alignment horizontal="center" vertical="center"/>
    </xf>
    <xf numFmtId="0" fontId="30" fillId="0" borderId="21" xfId="0" applyFont="1" applyBorder="1" applyAlignment="1">
      <alignment horizontal="center" vertical="center"/>
    </xf>
    <xf numFmtId="180" fontId="26" fillId="0" borderId="1" xfId="0" applyNumberFormat="1" applyFont="1" applyBorder="1" applyAlignment="1">
      <alignment horizontal="center" vertical="center" shrinkToFit="1"/>
    </xf>
    <xf numFmtId="180" fontId="26" fillId="0" borderId="2" xfId="0" applyNumberFormat="1" applyFont="1" applyBorder="1" applyAlignment="1">
      <alignment horizontal="center" vertical="center" shrinkToFit="1"/>
    </xf>
    <xf numFmtId="180" fontId="26" fillId="0" borderId="3" xfId="0" applyNumberFormat="1" applyFont="1" applyBorder="1" applyAlignment="1">
      <alignment horizontal="center" vertical="center" shrinkToFit="1"/>
    </xf>
    <xf numFmtId="0" fontId="27" fillId="2" borderId="2" xfId="0" applyFont="1" applyFill="1" applyBorder="1" applyAlignment="1">
      <alignment horizontal="left" vertical="top" wrapText="1"/>
    </xf>
    <xf numFmtId="0" fontId="27" fillId="2" borderId="3" xfId="0" applyFont="1" applyFill="1" applyBorder="1" applyAlignment="1">
      <alignment horizontal="left" vertical="top" wrapText="1"/>
    </xf>
    <xf numFmtId="0" fontId="27" fillId="0" borderId="18" xfId="0" applyFont="1" applyBorder="1" applyAlignment="1">
      <alignment horizontal="center" vertical="center" wrapText="1" shrinkToFit="1"/>
    </xf>
    <xf numFmtId="0" fontId="27" fillId="0" borderId="23" xfId="0" applyFont="1" applyBorder="1" applyAlignment="1">
      <alignment horizontal="center" vertical="center" wrapText="1" shrinkToFit="1"/>
    </xf>
    <xf numFmtId="0" fontId="28" fillId="0" borderId="24" xfId="0" applyFont="1" applyBorder="1" applyAlignment="1">
      <alignment horizontal="left" vertical="center" wrapText="1" shrinkToFit="1"/>
    </xf>
    <xf numFmtId="0" fontId="28" fillId="0" borderId="10" xfId="0" applyFont="1" applyBorder="1" applyAlignment="1">
      <alignment horizontal="left" vertical="center" wrapText="1" shrinkToFit="1"/>
    </xf>
    <xf numFmtId="0" fontId="28" fillId="0" borderId="22" xfId="0" applyFont="1" applyBorder="1" applyAlignment="1">
      <alignment horizontal="left" vertical="center" wrapText="1" shrinkToFit="1"/>
    </xf>
    <xf numFmtId="0" fontId="28" fillId="0" borderId="18" xfId="0" applyFont="1" applyBorder="1" applyAlignment="1">
      <alignment horizontal="left" vertical="center" wrapText="1" shrinkToFit="1"/>
    </xf>
    <xf numFmtId="0" fontId="26" fillId="0" borderId="25" xfId="0" applyFont="1" applyBorder="1" applyAlignment="1">
      <alignment horizontal="left" vertical="center" wrapText="1"/>
    </xf>
    <xf numFmtId="0" fontId="26" fillId="0" borderId="23" xfId="0" applyFont="1" applyBorder="1" applyAlignment="1">
      <alignment horizontal="left" vertical="center" wrapText="1"/>
    </xf>
    <xf numFmtId="0" fontId="26" fillId="0" borderId="31" xfId="0" applyFont="1" applyBorder="1" applyAlignment="1">
      <alignment horizontal="left" vertical="center" indent="1" shrinkToFit="1"/>
    </xf>
    <xf numFmtId="0" fontId="26" fillId="0" borderId="18" xfId="0" applyFont="1" applyBorder="1" applyAlignment="1">
      <alignment horizontal="left" vertical="center" shrinkToFit="1"/>
    </xf>
    <xf numFmtId="0" fontId="26" fillId="0" borderId="23" xfId="0" applyFont="1" applyBorder="1" applyAlignment="1">
      <alignment horizontal="left" vertical="center" shrinkToFit="1"/>
    </xf>
    <xf numFmtId="177" fontId="26" fillId="0" borderId="48" xfId="0" applyNumberFormat="1" applyFont="1" applyBorder="1" applyAlignment="1">
      <alignment horizontal="center" vertical="center" shrinkToFit="1"/>
    </xf>
    <xf numFmtId="177" fontId="26" fillId="0" borderId="46" xfId="0" applyNumberFormat="1" applyFont="1" applyBorder="1" applyAlignment="1">
      <alignment horizontal="center" vertical="center" shrinkToFit="1"/>
    </xf>
    <xf numFmtId="177" fontId="26" fillId="0" borderId="1" xfId="0" applyNumberFormat="1" applyFont="1" applyBorder="1" applyAlignment="1">
      <alignment horizontal="center" vertical="center" shrinkToFit="1"/>
    </xf>
    <xf numFmtId="177" fontId="26" fillId="0" borderId="3" xfId="0" applyNumberFormat="1" applyFont="1" applyBorder="1" applyAlignment="1">
      <alignment horizontal="center" vertical="center" shrinkToFit="1"/>
    </xf>
    <xf numFmtId="176" fontId="29" fillId="0" borderId="0" xfId="0" applyNumberFormat="1" applyFont="1" applyAlignment="1">
      <alignment horizontal="center" vertical="center" shrinkToFit="1"/>
    </xf>
    <xf numFmtId="0" fontId="29" fillId="0" borderId="0" xfId="0" applyFont="1" applyAlignment="1">
      <alignment horizontal="left" vertical="center" indent="1" shrinkToFit="1"/>
    </xf>
    <xf numFmtId="0" fontId="17" fillId="0" borderId="0" xfId="0" applyFont="1" applyAlignment="1">
      <alignment vertical="center" wrapText="1"/>
    </xf>
    <xf numFmtId="0" fontId="17" fillId="0" borderId="0" xfId="0" applyFont="1" applyAlignment="1">
      <alignment horizontal="center" vertical="center"/>
    </xf>
    <xf numFmtId="177" fontId="29" fillId="0" borderId="0" xfId="0" applyNumberFormat="1" applyFont="1" applyAlignment="1">
      <alignment horizontal="center" vertical="center" shrinkToFit="1"/>
    </xf>
    <xf numFmtId="0" fontId="17" fillId="0" borderId="0" xfId="0" applyFont="1" applyAlignment="1">
      <alignment horizontal="left" vertical="center" indent="1" shrinkToFit="1"/>
    </xf>
    <xf numFmtId="176" fontId="29" fillId="0" borderId="0" xfId="0" applyNumberFormat="1" applyFont="1" applyAlignment="1">
      <alignment horizontal="right" vertical="center" shrinkToFit="1"/>
    </xf>
  </cellXfs>
  <cellStyles count="2">
    <cellStyle name="桁区切り" xfId="1" builtinId="6"/>
    <cellStyle name="標準" xfId="0" builtinId="0"/>
  </cellStyles>
  <dxfs count="0"/>
  <tableStyles count="0" defaultTableStyle="TableStyleMedium2" defaultPivotStyle="PivotStyleLight16"/>
  <colors>
    <mruColors>
      <color rgb="FFFF99CC"/>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0</xdr:col>
      <xdr:colOff>628649</xdr:colOff>
      <xdr:row>19</xdr:row>
      <xdr:rowOff>111126</xdr:rowOff>
    </xdr:from>
    <xdr:to>
      <xdr:col>7</xdr:col>
      <xdr:colOff>57150</xdr:colOff>
      <xdr:row>23</xdr:row>
      <xdr:rowOff>85726</xdr:rowOff>
    </xdr:to>
    <xdr:sp macro="" textlink="">
      <xdr:nvSpPr>
        <xdr:cNvPr id="2" name="Text Box 6">
          <a:extLst>
            <a:ext uri="{FF2B5EF4-FFF2-40B4-BE49-F238E27FC236}">
              <a16:creationId xmlns="" xmlns:a16="http://schemas.microsoft.com/office/drawing/2014/main" id="{00000000-0008-0000-0000-000002000000}"/>
            </a:ext>
          </a:extLst>
        </xdr:cNvPr>
        <xdr:cNvSpPr txBox="1">
          <a:spLocks noChangeArrowheads="1"/>
        </xdr:cNvSpPr>
      </xdr:nvSpPr>
      <xdr:spPr bwMode="auto">
        <a:xfrm>
          <a:off x="628649" y="4997451"/>
          <a:ext cx="4229101" cy="1003300"/>
        </a:xfrm>
        <a:prstGeom prst="rect">
          <a:avLst/>
        </a:prstGeom>
        <a:solidFill>
          <a:schemeClr val="bg1"/>
        </a:solidFill>
        <a:ln>
          <a:noFill/>
        </a:ln>
      </xdr:spPr>
      <xdr:txBody>
        <a:bodyPr vertOverflow="clip" wrap="square" lIns="54864" tIns="32004" rIns="0" bIns="0" anchor="t" upright="1"/>
        <a:lstStyle/>
        <a:p>
          <a:pPr algn="ctr" rtl="0">
            <a:lnSpc>
              <a:spcPct val="100000"/>
            </a:lnSpc>
            <a:spcBef>
              <a:spcPts val="600"/>
            </a:spcBef>
            <a:defRPr sz="1000"/>
          </a:pPr>
          <a:r>
            <a:rPr lang="en-US" altLang="ja-JP" sz="2000" b="0" i="0" u="none" strike="noStrike" baseline="0">
              <a:solidFill>
                <a:srgbClr val="000000"/>
              </a:solidFill>
              <a:latin typeface="ＭＳ Ｐゴシック"/>
              <a:ea typeface="ＭＳ Ｐゴシック"/>
            </a:rPr>
            <a:t>【</a:t>
          </a:r>
          <a:r>
            <a:rPr lang="ja-JP" altLang="en-US" sz="2000" b="0" i="0" u="none" strike="noStrike" baseline="0">
              <a:solidFill>
                <a:srgbClr val="000000"/>
              </a:solidFill>
              <a:latin typeface="ＭＳ Ｐゴシック"/>
              <a:ea typeface="ＭＳ Ｐゴシック"/>
            </a:rPr>
            <a:t>申請</a:t>
          </a:r>
          <a:r>
            <a:rPr lang="en-US" altLang="ja-JP" sz="2000" b="0" i="0" u="none" strike="noStrike" baseline="0">
              <a:solidFill>
                <a:srgbClr val="000000"/>
              </a:solidFill>
              <a:latin typeface="ＭＳ Ｐゴシック"/>
              <a:ea typeface="ＭＳ Ｐゴシック"/>
            </a:rPr>
            <a:t>(</a:t>
          </a:r>
          <a:r>
            <a:rPr lang="ja-JP" altLang="en-US" sz="2000" b="0" i="0" u="none" strike="noStrike" baseline="0">
              <a:solidFill>
                <a:srgbClr val="000000"/>
              </a:solidFill>
              <a:latin typeface="ＭＳ Ｐゴシック"/>
              <a:ea typeface="ＭＳ Ｐゴシック"/>
            </a:rPr>
            <a:t>提出</a:t>
          </a:r>
          <a:r>
            <a:rPr lang="en-US" altLang="ja-JP" sz="2000" b="0" i="0" u="none" strike="noStrike" baseline="0">
              <a:solidFill>
                <a:srgbClr val="000000"/>
              </a:solidFill>
              <a:latin typeface="ＭＳ Ｐゴシック"/>
              <a:ea typeface="ＭＳ Ｐゴシック"/>
            </a:rPr>
            <a:t>)</a:t>
          </a:r>
          <a:r>
            <a:rPr lang="ja-JP" altLang="en-US" sz="2000" b="0" i="0" u="none" strike="noStrike" baseline="0">
              <a:solidFill>
                <a:srgbClr val="000000"/>
              </a:solidFill>
              <a:latin typeface="ＭＳ Ｐゴシック"/>
              <a:ea typeface="ＭＳ Ｐゴシック"/>
            </a:rPr>
            <a:t>期限</a:t>
          </a:r>
          <a:r>
            <a:rPr lang="en-US" altLang="ja-JP" sz="2000" b="0" i="0" u="none" strike="noStrike" baseline="0">
              <a:solidFill>
                <a:srgbClr val="000000"/>
              </a:solidFill>
              <a:latin typeface="ＭＳ Ｐゴシック"/>
              <a:ea typeface="ＭＳ Ｐゴシック"/>
            </a:rPr>
            <a:t>】</a:t>
          </a:r>
        </a:p>
        <a:p>
          <a:pPr algn="ctr" rtl="0">
            <a:lnSpc>
              <a:spcPct val="100000"/>
            </a:lnSpc>
            <a:spcBef>
              <a:spcPts val="600"/>
            </a:spcBef>
            <a:defRPr sz="1000"/>
          </a:pPr>
          <a:r>
            <a:rPr lang="ja-JP" altLang="en-US" sz="2400" b="0" i="0" u="none" strike="noStrike" baseline="0">
              <a:solidFill>
                <a:srgbClr val="000000"/>
              </a:solidFill>
              <a:latin typeface="ＭＳ Ｐゴシック"/>
              <a:ea typeface="ＭＳ Ｐゴシック"/>
            </a:rPr>
            <a:t>令和</a:t>
          </a:r>
          <a:r>
            <a:rPr lang="en-US" altLang="ja-JP" sz="2400" b="0" i="0" u="none" strike="noStrike" baseline="0">
              <a:solidFill>
                <a:srgbClr val="000000"/>
              </a:solidFill>
              <a:latin typeface="ＭＳ Ｐゴシック"/>
              <a:ea typeface="ＭＳ Ｐゴシック"/>
            </a:rPr>
            <a:t>8</a:t>
          </a:r>
          <a:r>
            <a:rPr lang="ja-JP" altLang="en-US" sz="2400" b="0" i="0" u="none" strike="noStrike" baseline="0">
              <a:solidFill>
                <a:srgbClr val="000000"/>
              </a:solidFill>
              <a:latin typeface="ＭＳ Ｐゴシック"/>
              <a:ea typeface="ＭＳ Ｐゴシック"/>
            </a:rPr>
            <a:t>年</a:t>
          </a:r>
          <a:r>
            <a:rPr lang="en-US" altLang="ja-JP" sz="2400" b="0" i="0" u="none" strike="noStrike" baseline="0">
              <a:solidFill>
                <a:srgbClr val="000000"/>
              </a:solidFill>
              <a:latin typeface="ＭＳ Ｐゴシック"/>
              <a:ea typeface="ＭＳ Ｐゴシック"/>
            </a:rPr>
            <a:t>10</a:t>
          </a:r>
          <a:r>
            <a:rPr lang="ja-JP" altLang="en-US" sz="2400" b="0" i="0" u="none" strike="noStrike" baseline="0">
              <a:solidFill>
                <a:srgbClr val="000000"/>
              </a:solidFill>
              <a:latin typeface="ＭＳ Ｐゴシック"/>
              <a:ea typeface="ＭＳ Ｐゴシック"/>
            </a:rPr>
            <a:t>月</a:t>
          </a:r>
          <a:r>
            <a:rPr lang="en-US" altLang="ja-JP" sz="2400" b="0" i="0" u="none" strike="noStrike" baseline="0">
              <a:solidFill>
                <a:srgbClr val="000000"/>
              </a:solidFill>
              <a:latin typeface="ＭＳ Ｐゴシック"/>
              <a:ea typeface="ＭＳ Ｐゴシック"/>
            </a:rPr>
            <a:t>15</a:t>
          </a:r>
          <a:r>
            <a:rPr lang="ja-JP" altLang="en-US" sz="2400" b="0" i="0" u="none" strike="noStrike" baseline="0">
              <a:solidFill>
                <a:srgbClr val="000000"/>
              </a:solidFill>
              <a:latin typeface="ＭＳ Ｐゴシック"/>
              <a:ea typeface="ＭＳ Ｐゴシック"/>
            </a:rPr>
            <a:t>日</a:t>
          </a:r>
          <a:r>
            <a:rPr lang="en-US" altLang="ja-JP" sz="2400" b="0" i="0" u="none" strike="noStrike" baseline="0">
              <a:solidFill>
                <a:srgbClr val="000000"/>
              </a:solidFill>
              <a:latin typeface="ＭＳ Ｐゴシック"/>
              <a:ea typeface="ＭＳ Ｐゴシック"/>
            </a:rPr>
            <a:t>(</a:t>
          </a:r>
          <a:r>
            <a:rPr lang="ja-JP" altLang="en-US" sz="2400" b="0" i="0" u="none" strike="noStrike" baseline="0">
              <a:solidFill>
                <a:srgbClr val="000000"/>
              </a:solidFill>
              <a:latin typeface="ＭＳ Ｐゴシック"/>
              <a:ea typeface="ＭＳ Ｐゴシック"/>
            </a:rPr>
            <a:t>木</a:t>
          </a:r>
          <a:r>
            <a:rPr lang="en-US" altLang="ja-JP" sz="2400" b="0" i="0" u="none" strike="noStrike" baseline="0">
              <a:solidFill>
                <a:srgbClr val="000000"/>
              </a:solidFill>
              <a:latin typeface="ＭＳ Ｐゴシック"/>
              <a:ea typeface="ＭＳ Ｐゴシック"/>
            </a:rPr>
            <a:t>)</a:t>
          </a:r>
          <a:r>
            <a:rPr lang="ja-JP" altLang="en-US" sz="2400" b="0" i="0" u="none" strike="noStrike" baseline="0">
              <a:solidFill>
                <a:srgbClr val="000000"/>
              </a:solidFill>
              <a:latin typeface="ＭＳ Ｐゴシック"/>
              <a:ea typeface="ＭＳ Ｐゴシック"/>
            </a:rPr>
            <a:t>　必着</a:t>
          </a:r>
          <a:endParaRPr lang="en-US" altLang="ja-JP" sz="2400" b="0" i="0" u="none" strike="noStrike" baseline="0">
            <a:solidFill>
              <a:srgbClr val="000000"/>
            </a:solidFill>
            <a:latin typeface="ＭＳ Ｐゴシック"/>
            <a:ea typeface="ＭＳ Ｐゴシック"/>
          </a:endParaRPr>
        </a:p>
      </xdr:txBody>
    </xdr:sp>
    <xdr:clientData/>
  </xdr:twoCellAnchor>
  <xdr:oneCellAnchor>
    <xdr:from>
      <xdr:col>0</xdr:col>
      <xdr:colOff>647701</xdr:colOff>
      <xdr:row>24</xdr:row>
      <xdr:rowOff>228682</xdr:rowOff>
    </xdr:from>
    <xdr:ext cx="4210050" cy="1657185"/>
    <xdr:sp macro="" textlink="">
      <xdr:nvSpPr>
        <xdr:cNvPr id="5" name="テキスト ボックス 4">
          <a:extLst>
            <a:ext uri="{FF2B5EF4-FFF2-40B4-BE49-F238E27FC236}">
              <a16:creationId xmlns="" xmlns:a16="http://schemas.microsoft.com/office/drawing/2014/main" id="{00000000-0008-0000-0000-000005000000}"/>
            </a:ext>
          </a:extLst>
        </xdr:cNvPr>
        <xdr:cNvSpPr txBox="1"/>
      </xdr:nvSpPr>
      <xdr:spPr>
        <a:xfrm>
          <a:off x="647701" y="6400882"/>
          <a:ext cx="4210050" cy="16571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spcBef>
              <a:spcPts val="0"/>
            </a:spcBef>
          </a:pPr>
          <a:r>
            <a:rPr kumimoji="1" lang="en-US" altLang="ja-JP" sz="1400">
              <a:latin typeface="ＭＳ Ｐゴシック" panose="020B0600070205080204" pitchFamily="50" charset="-128"/>
              <a:ea typeface="ＭＳ Ｐゴシック" panose="020B0600070205080204" pitchFamily="50" charset="-128"/>
            </a:rPr>
            <a:t>【</a:t>
          </a:r>
          <a:r>
            <a:rPr kumimoji="1" lang="ja-JP" altLang="en-US" sz="1400">
              <a:latin typeface="ＭＳ Ｐゴシック" panose="020B0600070205080204" pitchFamily="50" charset="-128"/>
              <a:ea typeface="ＭＳ Ｐゴシック" panose="020B0600070205080204" pitchFamily="50" charset="-128"/>
            </a:rPr>
            <a:t>提出・問合せ先</a:t>
          </a:r>
          <a:r>
            <a:rPr kumimoji="1" lang="en-US" altLang="ja-JP" sz="1400">
              <a:latin typeface="ＭＳ Ｐゴシック" panose="020B0600070205080204" pitchFamily="50" charset="-128"/>
              <a:ea typeface="ＭＳ Ｐゴシック" panose="020B0600070205080204" pitchFamily="50" charset="-128"/>
            </a:rPr>
            <a:t>】</a:t>
          </a:r>
        </a:p>
        <a:p>
          <a:pPr algn="ctr">
            <a:spcBef>
              <a:spcPts val="0"/>
            </a:spcBef>
          </a:pPr>
          <a:endParaRPr kumimoji="1" lang="en-US" altLang="ja-JP" sz="300">
            <a:latin typeface="ＭＳ Ｐゴシック" panose="020B0600070205080204" pitchFamily="50" charset="-128"/>
            <a:ea typeface="ＭＳ Ｐゴシック" panose="020B0600070205080204" pitchFamily="50" charset="-128"/>
          </a:endParaRPr>
        </a:p>
        <a:p>
          <a:pPr algn="ctr">
            <a:spcBef>
              <a:spcPts val="0"/>
            </a:spcBef>
          </a:pP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671-1592</a:t>
          </a:r>
          <a:r>
            <a:rPr kumimoji="1" lang="ja-JP" altLang="en-US" sz="1200">
              <a:latin typeface="ＭＳ Ｐゴシック" panose="020B0600070205080204" pitchFamily="50" charset="-128"/>
              <a:ea typeface="ＭＳ Ｐゴシック" panose="020B0600070205080204" pitchFamily="50" charset="-128"/>
            </a:rPr>
            <a:t>　揖保郡太子町鵤</a:t>
          </a:r>
          <a:r>
            <a:rPr kumimoji="1" lang="en-US" altLang="ja-JP" sz="1200">
              <a:latin typeface="ＭＳ Ｐゴシック" panose="020B0600070205080204" pitchFamily="50" charset="-128"/>
              <a:ea typeface="ＭＳ Ｐゴシック" panose="020B0600070205080204" pitchFamily="50" charset="-128"/>
            </a:rPr>
            <a:t>280-1</a:t>
          </a:r>
        </a:p>
        <a:p>
          <a:pPr algn="ctr">
            <a:spcBef>
              <a:spcPts val="600"/>
            </a:spcBef>
          </a:pPr>
          <a:r>
            <a:rPr kumimoji="1" lang="ja-JP" altLang="en-US" sz="1200">
              <a:latin typeface="ＭＳ Ｐゴシック" panose="020B0600070205080204" pitchFamily="50" charset="-128"/>
              <a:ea typeface="ＭＳ Ｐゴシック" panose="020B0600070205080204" pitchFamily="50" charset="-128"/>
            </a:rPr>
            <a:t>太子町 生活福祉部 社会福祉課 （役場行政棟１階⑥番窓口）</a:t>
          </a:r>
          <a:r>
            <a:rPr kumimoji="1" lang="ja-JP" altLang="en-US" sz="1200" baseline="0">
              <a:latin typeface="ＭＳ Ｐゴシック" panose="020B0600070205080204" pitchFamily="50" charset="-128"/>
              <a:ea typeface="ＭＳ Ｐゴシック" panose="020B0600070205080204" pitchFamily="50" charset="-128"/>
            </a:rPr>
            <a:t> </a:t>
          </a:r>
          <a:endParaRPr kumimoji="1" lang="en-US" altLang="ja-JP" sz="1200" baseline="0">
            <a:latin typeface="ＭＳ Ｐゴシック" panose="020B0600070205080204" pitchFamily="50" charset="-128"/>
            <a:ea typeface="ＭＳ Ｐゴシック" panose="020B0600070205080204" pitchFamily="50" charset="-128"/>
          </a:endParaRPr>
        </a:p>
        <a:p>
          <a:pPr algn="ctr">
            <a:lnSpc>
              <a:spcPct val="100000"/>
            </a:lnSpc>
            <a:spcBef>
              <a:spcPts val="600"/>
            </a:spcBef>
            <a:spcAft>
              <a:spcPts val="0"/>
            </a:spcAft>
          </a:pPr>
          <a:r>
            <a:rPr kumimoji="1" lang="ja-JP" altLang="en-US" sz="1200">
              <a:latin typeface="ＭＳ Ｐゴシック" panose="020B0600070205080204" pitchFamily="50" charset="-128"/>
              <a:ea typeface="ＭＳ Ｐゴシック" panose="020B0600070205080204" pitchFamily="50" charset="-128"/>
            </a:rPr>
            <a:t>（電話）</a:t>
          </a:r>
          <a:r>
            <a:rPr kumimoji="1" lang="en-US" altLang="ja-JP" sz="1200">
              <a:latin typeface="ＭＳ Ｐゴシック" panose="020B0600070205080204" pitchFamily="50" charset="-128"/>
              <a:ea typeface="ＭＳ Ｐゴシック" panose="020B0600070205080204" pitchFamily="50" charset="-128"/>
            </a:rPr>
            <a:t>079</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277</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1013</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E-mail</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fukushi@town.hyogo-taishi.lg.jp</a:t>
          </a:r>
          <a:endParaRPr kumimoji="1" lang="en-US" altLang="ja-JP" sz="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60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（窓口受付は、土・日・祝日を除く、</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時～</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時</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分）</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oneCellAnchor>
  <xdr:twoCellAnchor>
    <xdr:from>
      <xdr:col>0</xdr:col>
      <xdr:colOff>200025</xdr:colOff>
      <xdr:row>32</xdr:row>
      <xdr:rowOff>152401</xdr:rowOff>
    </xdr:from>
    <xdr:to>
      <xdr:col>7</xdr:col>
      <xdr:colOff>476250</xdr:colOff>
      <xdr:row>34</xdr:row>
      <xdr:rowOff>171451</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200025" y="6581776"/>
          <a:ext cx="5076825"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様式は、太子町ホームページからダウンロードできます。</a:t>
          </a:r>
          <a:endParaRPr kumimoji="1" lang="en-US" altLang="ja-JP" sz="1100">
            <a:latin typeface="ＭＳ Ｐゴシック" panose="020B0600070205080204" pitchFamily="50" charset="-128"/>
            <a:ea typeface="ＭＳ Ｐゴシック" panose="020B0600070205080204" pitchFamily="50" charset="-128"/>
          </a:endParaRPr>
        </a:p>
        <a:p>
          <a:pPr algn="ctr"/>
          <a:r>
            <a:rPr kumimoji="1" lang="ja-JP" altLang="en-US" sz="1100">
              <a:latin typeface="ＭＳ Ｐゴシック" panose="020B0600070205080204" pitchFamily="50" charset="-128"/>
              <a:ea typeface="ＭＳ Ｐゴシック" panose="020B0600070205080204" pitchFamily="50" charset="-128"/>
            </a:rPr>
            <a:t>（　ホーム　▶　組織から探す　▶　社会福祉課　▶　様式ダウンロード　▶　地域福祉　）</a:t>
          </a:r>
        </a:p>
      </xdr:txBody>
    </xdr:sp>
    <xdr:clientData/>
  </xdr:twoCellAnchor>
  <xdr:twoCellAnchor>
    <xdr:from>
      <xdr:col>0</xdr:col>
      <xdr:colOff>47625</xdr:colOff>
      <xdr:row>1</xdr:row>
      <xdr:rowOff>171449</xdr:rowOff>
    </xdr:from>
    <xdr:to>
      <xdr:col>7</xdr:col>
      <xdr:colOff>638175</xdr:colOff>
      <xdr:row>11</xdr:row>
      <xdr:rowOff>85725</xdr:rowOff>
    </xdr:to>
    <xdr:sp macro="" textlink="">
      <xdr:nvSpPr>
        <xdr:cNvPr id="9" name="角丸四角形 8">
          <a:extLst>
            <a:ext uri="{FF2B5EF4-FFF2-40B4-BE49-F238E27FC236}">
              <a16:creationId xmlns="" xmlns:a16="http://schemas.microsoft.com/office/drawing/2014/main" id="{00000000-0008-0000-0000-000009000000}"/>
            </a:ext>
          </a:extLst>
        </xdr:cNvPr>
        <xdr:cNvSpPr/>
      </xdr:nvSpPr>
      <xdr:spPr>
        <a:xfrm>
          <a:off x="47625" y="428624"/>
          <a:ext cx="5391150" cy="2486026"/>
        </a:xfrm>
        <a:prstGeom prst="round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cene3d>
            <a:camera prst="orthographicFront"/>
            <a:lightRig rig="harsh" dir="t"/>
          </a:scene3d>
          <a:sp3d extrusionH="57150" prstMaterial="matte">
            <a:bevelT w="63500" h="12700" prst="angle"/>
            <a:contourClr>
              <a:schemeClr val="bg1">
                <a:lumMod val="65000"/>
              </a:schemeClr>
            </a:contourClr>
          </a:sp3d>
        </a:bodyPr>
        <a:lstStyle/>
        <a:p>
          <a:pPr algn="ctr"/>
          <a:r>
            <a:rPr kumimoji="1" lang="ja-JP" altLang="en-US" sz="24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rPr>
            <a:t>令　和　</a:t>
          </a:r>
          <a:r>
            <a:rPr kumimoji="1" lang="en-US" altLang="ja-JP" sz="24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rPr>
            <a:t>8</a:t>
          </a:r>
          <a:r>
            <a:rPr kumimoji="1" lang="ja-JP" altLang="en-US" sz="24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rPr>
            <a:t>　年　度</a:t>
          </a:r>
          <a:endParaRPr kumimoji="1" lang="en-US" altLang="ja-JP" sz="24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endParaRPr>
        </a:p>
        <a:p>
          <a:pPr algn="ctr"/>
          <a:endParaRPr kumimoji="1" lang="en-US" altLang="ja-JP" sz="12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endParaRPr>
        </a:p>
        <a:p>
          <a:pPr algn="ctr"/>
          <a:r>
            <a:rPr kumimoji="1" lang="ja-JP" altLang="en-US" sz="24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rPr>
            <a:t>太子町つながる居場所づくり事業</a:t>
          </a:r>
          <a:endParaRPr kumimoji="1" lang="en-US" altLang="ja-JP" sz="24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endParaRPr>
        </a:p>
        <a:p>
          <a:pPr algn="ctr"/>
          <a:endParaRPr kumimoji="1" lang="en-US" altLang="ja-JP" sz="8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endParaRPr>
        </a:p>
        <a:p>
          <a:pPr algn="ctr"/>
          <a:r>
            <a:rPr kumimoji="1" lang="ja-JP" altLang="en-US" sz="24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rPr>
            <a:t>補助金交付申請書</a:t>
          </a:r>
          <a:endParaRPr kumimoji="1" lang="en-US" altLang="ja-JP" sz="24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endParaRPr>
        </a:p>
        <a:p>
          <a:pPr algn="ctr"/>
          <a:r>
            <a:rPr lang="en-US" altLang="ja-JP" sz="1200" b="0" i="0" baseline="0">
              <a:solidFill>
                <a:schemeClr val="lt1"/>
              </a:solidFill>
              <a:effectLst/>
              <a:latin typeface="ＭＳ Ｐゴシック" panose="020B0600070205080204" pitchFamily="50" charset="-128"/>
              <a:ea typeface="ＭＳ Ｐゴシック" panose="020B0600070205080204" pitchFamily="50" charset="-128"/>
              <a:cs typeface="+mn-cs"/>
            </a:rPr>
            <a:t>)</a:t>
          </a:r>
          <a:endParaRPr kumimoji="1" lang="en-US" altLang="ja-JP" sz="12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endParaRPr>
        </a:p>
        <a:p>
          <a:pPr algn="ctr"/>
          <a:r>
            <a:rPr kumimoji="1" lang="ja-JP" altLang="en-US" sz="1400" b="1" cap="none" spc="0">
              <a:ln>
                <a:solidFill>
                  <a:schemeClr val="tx1"/>
                </a:solidFill>
              </a:ln>
              <a:solidFill>
                <a:schemeClr val="accent3"/>
              </a:solidFill>
              <a:effectLst/>
              <a:latin typeface="ＭＳ Ｐゴシック" panose="020B0600070205080204" pitchFamily="50" charset="-128"/>
              <a:ea typeface="ＭＳ Ｐゴシック" panose="020B0600070205080204" pitchFamily="50" charset="-128"/>
            </a:rPr>
            <a:t>（様式集）</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3</xdr:row>
          <xdr:rowOff>9525</xdr:rowOff>
        </xdr:from>
        <xdr:to>
          <xdr:col>7</xdr:col>
          <xdr:colOff>771525</xdr:colOff>
          <xdr:row>3</xdr:row>
          <xdr:rowOff>247650</xdr:rowOff>
        </xdr:to>
        <xdr:sp macro="" textlink="">
          <xdr:nvSpPr>
            <xdr:cNvPr id="26625" name="Check Box 1" hidden="1">
              <a:extLst>
                <a:ext uri="{63B3BB69-23CF-44E3-9099-C40C66FF867C}">
                  <a14:compatExt spid="_x0000_s26625"/>
                </a:ext>
                <a:ext uri="{FF2B5EF4-FFF2-40B4-BE49-F238E27FC236}">
                  <a16:creationId xmlns="" xmlns:a16="http://schemas.microsoft.com/office/drawing/2014/main" id="{3E12941D-C110-43FA-8336-5E3CCDC985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xdr:row>
          <xdr:rowOff>371475</xdr:rowOff>
        </xdr:from>
        <xdr:to>
          <xdr:col>7</xdr:col>
          <xdr:colOff>771525</xdr:colOff>
          <xdr:row>4</xdr:row>
          <xdr:rowOff>0</xdr:rowOff>
        </xdr:to>
        <xdr:sp macro="" textlink="">
          <xdr:nvSpPr>
            <xdr:cNvPr id="26626" name="Check Box 2" hidden="1">
              <a:extLst>
                <a:ext uri="{63B3BB69-23CF-44E3-9099-C40C66FF867C}">
                  <a14:compatExt spid="_x0000_s26626"/>
                </a:ext>
                <a:ext uri="{FF2B5EF4-FFF2-40B4-BE49-F238E27FC236}">
                  <a16:creationId xmlns="" xmlns:a16="http://schemas.microsoft.com/office/drawing/2014/main" id="{2AF6E3D7-A4C8-40CB-AE9B-8CA7BF25B4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17</xdr:row>
          <xdr:rowOff>9525</xdr:rowOff>
        </xdr:from>
        <xdr:to>
          <xdr:col>1</xdr:col>
          <xdr:colOff>19050</xdr:colOff>
          <xdr:row>18</xdr:row>
          <xdr:rowOff>28575</xdr:rowOff>
        </xdr:to>
        <xdr:sp macro="" textlink="">
          <xdr:nvSpPr>
            <xdr:cNvPr id="26627" name="Check Box 3" hidden="1">
              <a:extLst>
                <a:ext uri="{63B3BB69-23CF-44E3-9099-C40C66FF867C}">
                  <a14:compatExt spid="_x0000_s26627"/>
                </a:ext>
                <a:ext uri="{FF2B5EF4-FFF2-40B4-BE49-F238E27FC236}">
                  <a16:creationId xmlns="" xmlns:a16="http://schemas.microsoft.com/office/drawing/2014/main" id="{1AAB012B-6F94-4638-A530-AEDAC614A785}"/>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10</xdr:row>
          <xdr:rowOff>9525</xdr:rowOff>
        </xdr:from>
        <xdr:to>
          <xdr:col>6</xdr:col>
          <xdr:colOff>981075</xdr:colOff>
          <xdr:row>10</xdr:row>
          <xdr:rowOff>219075</xdr:rowOff>
        </xdr:to>
        <xdr:sp macro="" textlink="">
          <xdr:nvSpPr>
            <xdr:cNvPr id="26628" name="Check Box 4" hidden="1">
              <a:extLst>
                <a:ext uri="{63B3BB69-23CF-44E3-9099-C40C66FF867C}">
                  <a14:compatExt spid="_x0000_s26628"/>
                </a:ext>
                <a:ext uri="{FF2B5EF4-FFF2-40B4-BE49-F238E27FC236}">
                  <a16:creationId xmlns="" xmlns:a16="http://schemas.microsoft.com/office/drawing/2014/main" id="{33AFA380-F05D-4EE3-9460-126C41995409}"/>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9</xdr:row>
          <xdr:rowOff>295275</xdr:rowOff>
        </xdr:from>
        <xdr:to>
          <xdr:col>7</xdr:col>
          <xdr:colOff>914400</xdr:colOff>
          <xdr:row>11</xdr:row>
          <xdr:rowOff>0</xdr:rowOff>
        </xdr:to>
        <xdr:sp macro="" textlink="">
          <xdr:nvSpPr>
            <xdr:cNvPr id="26629" name="Check Box 5" hidden="1">
              <a:extLst>
                <a:ext uri="{63B3BB69-23CF-44E3-9099-C40C66FF867C}">
                  <a14:compatExt spid="_x0000_s26629"/>
                </a:ext>
                <a:ext uri="{FF2B5EF4-FFF2-40B4-BE49-F238E27FC236}">
                  <a16:creationId xmlns="" xmlns:a16="http://schemas.microsoft.com/office/drawing/2014/main" id="{DB73D7EB-0C91-4BA7-8182-DE215BD9D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xdr:row>
          <xdr:rowOff>219075</xdr:rowOff>
        </xdr:from>
        <xdr:to>
          <xdr:col>7</xdr:col>
          <xdr:colOff>1085850</xdr:colOff>
          <xdr:row>3</xdr:row>
          <xdr:rowOff>419100</xdr:rowOff>
        </xdr:to>
        <xdr:sp macro="" textlink="">
          <xdr:nvSpPr>
            <xdr:cNvPr id="26630" name="Check Box 6" hidden="1">
              <a:extLst>
                <a:ext uri="{63B3BB69-23CF-44E3-9099-C40C66FF867C}">
                  <a14:compatExt spid="_x0000_s26630"/>
                </a:ext>
                <a:ext uri="{FF2B5EF4-FFF2-40B4-BE49-F238E27FC236}">
                  <a16:creationId xmlns="" xmlns:a16="http://schemas.microsoft.com/office/drawing/2014/main" id="{C082E457-94FB-4DFE-BE25-87295A7EDF21}"/>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FFC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策定予定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18</xdr:row>
          <xdr:rowOff>19050</xdr:rowOff>
        </xdr:from>
        <xdr:to>
          <xdr:col>1</xdr:col>
          <xdr:colOff>19050</xdr:colOff>
          <xdr:row>19</xdr:row>
          <xdr:rowOff>19050</xdr:rowOff>
        </xdr:to>
        <xdr:sp macro="" textlink="">
          <xdr:nvSpPr>
            <xdr:cNvPr id="26631" name="Check Box 7" hidden="1">
              <a:extLst>
                <a:ext uri="{63B3BB69-23CF-44E3-9099-C40C66FF867C}">
                  <a14:compatExt spid="_x0000_s26631"/>
                </a:ext>
                <a:ext uri="{FF2B5EF4-FFF2-40B4-BE49-F238E27FC236}">
                  <a16:creationId xmlns="" xmlns:a16="http://schemas.microsoft.com/office/drawing/2014/main" id="{38059D2E-6F9A-4B4D-AAA1-94DB01A8EE28}"/>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15</xdr:row>
          <xdr:rowOff>28575</xdr:rowOff>
        </xdr:from>
        <xdr:to>
          <xdr:col>1</xdr:col>
          <xdr:colOff>19050</xdr:colOff>
          <xdr:row>16</xdr:row>
          <xdr:rowOff>0</xdr:rowOff>
        </xdr:to>
        <xdr:sp macro="" textlink="">
          <xdr:nvSpPr>
            <xdr:cNvPr id="26632" name="Check Box 8" hidden="1">
              <a:extLst>
                <a:ext uri="{63B3BB69-23CF-44E3-9099-C40C66FF867C}">
                  <a14:compatExt spid="_x0000_s26632"/>
                </a:ext>
                <a:ext uri="{FF2B5EF4-FFF2-40B4-BE49-F238E27FC236}">
                  <a16:creationId xmlns="" xmlns:a16="http://schemas.microsoft.com/office/drawing/2014/main" id="{B1E7939E-4A81-459F-A920-F50ED24F6F1D}"/>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16</xdr:row>
          <xdr:rowOff>19050</xdr:rowOff>
        </xdr:from>
        <xdr:to>
          <xdr:col>1</xdr:col>
          <xdr:colOff>19050</xdr:colOff>
          <xdr:row>17</xdr:row>
          <xdr:rowOff>28575</xdr:rowOff>
        </xdr:to>
        <xdr:sp macro="" textlink="">
          <xdr:nvSpPr>
            <xdr:cNvPr id="26633" name="Check Box 9" hidden="1">
              <a:extLst>
                <a:ext uri="{63B3BB69-23CF-44E3-9099-C40C66FF867C}">
                  <a14:compatExt spid="_x0000_s26633"/>
                </a:ext>
                <a:ext uri="{FF2B5EF4-FFF2-40B4-BE49-F238E27FC236}">
                  <a16:creationId xmlns="" xmlns:a16="http://schemas.microsoft.com/office/drawing/2014/main" id="{7E3C3AA5-9E5C-4DAF-AF8A-7D451BC97ECF}"/>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4</xdr:row>
          <xdr:rowOff>47625</xdr:rowOff>
        </xdr:from>
        <xdr:to>
          <xdr:col>2</xdr:col>
          <xdr:colOff>876300</xdr:colOff>
          <xdr:row>4</xdr:row>
          <xdr:rowOff>285750</xdr:rowOff>
        </xdr:to>
        <xdr:sp macro="" textlink="">
          <xdr:nvSpPr>
            <xdr:cNvPr id="27649" name="Check Box 1" hidden="1">
              <a:extLst>
                <a:ext uri="{63B3BB69-23CF-44E3-9099-C40C66FF867C}">
                  <a14:compatExt spid="_x0000_s27649"/>
                </a:ext>
                <a:ext uri="{FF2B5EF4-FFF2-40B4-BE49-F238E27FC236}">
                  <a16:creationId xmlns="" xmlns:a16="http://schemas.microsoft.com/office/drawing/2014/main" id="{65F22133-0B80-48FA-AD1B-264BCC5867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居場所（施設・事務所）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xdr:row>
          <xdr:rowOff>28575</xdr:rowOff>
        </xdr:from>
        <xdr:to>
          <xdr:col>1</xdr:col>
          <xdr:colOff>657225</xdr:colOff>
          <xdr:row>5</xdr:row>
          <xdr:rowOff>266700</xdr:rowOff>
        </xdr:to>
        <xdr:sp macro="" textlink="">
          <xdr:nvSpPr>
            <xdr:cNvPr id="27650" name="Check Box 2" hidden="1">
              <a:extLst>
                <a:ext uri="{63B3BB69-23CF-44E3-9099-C40C66FF867C}">
                  <a14:compatExt spid="_x0000_s27650"/>
                </a:ext>
                <a:ext uri="{FF2B5EF4-FFF2-40B4-BE49-F238E27FC236}">
                  <a16:creationId xmlns="" xmlns:a16="http://schemas.microsoft.com/office/drawing/2014/main" id="{88B41AB3-BD08-440B-82B6-9A56036BD55F}"/>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責任者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xdr:row>
          <xdr:rowOff>57150</xdr:rowOff>
        </xdr:from>
        <xdr:to>
          <xdr:col>4</xdr:col>
          <xdr:colOff>923925</xdr:colOff>
          <xdr:row>4</xdr:row>
          <xdr:rowOff>295275</xdr:rowOff>
        </xdr:to>
        <xdr:sp macro="" textlink="">
          <xdr:nvSpPr>
            <xdr:cNvPr id="27651" name="Check Box 3" hidden="1">
              <a:extLst>
                <a:ext uri="{63B3BB69-23CF-44E3-9099-C40C66FF867C}">
                  <a14:compatExt spid="_x0000_s27651"/>
                </a:ext>
                <a:ext uri="{FF2B5EF4-FFF2-40B4-BE49-F238E27FC236}">
                  <a16:creationId xmlns="" xmlns:a16="http://schemas.microsoft.com/office/drawing/2014/main" id="{F7903C03-7D4F-4A5F-AAFE-5E44F7AD0F63}"/>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xdr:row>
          <xdr:rowOff>19050</xdr:rowOff>
        </xdr:from>
        <xdr:to>
          <xdr:col>4</xdr:col>
          <xdr:colOff>1104900</xdr:colOff>
          <xdr:row>5</xdr:row>
          <xdr:rowOff>257175</xdr:rowOff>
        </xdr:to>
        <xdr:sp macro="" textlink="">
          <xdr:nvSpPr>
            <xdr:cNvPr id="27652" name="Check Box 4" hidden="1">
              <a:extLst>
                <a:ext uri="{63B3BB69-23CF-44E3-9099-C40C66FF867C}">
                  <a14:compatExt spid="_x0000_s27652"/>
                </a:ext>
                <a:ext uri="{FF2B5EF4-FFF2-40B4-BE49-F238E27FC236}">
                  <a16:creationId xmlns="" xmlns:a16="http://schemas.microsoft.com/office/drawing/2014/main" id="{E822F599-DF28-47C6-9B7C-29EC5DC8A1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電子メール・FAX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xdr:row>
          <xdr:rowOff>57150</xdr:rowOff>
        </xdr:from>
        <xdr:to>
          <xdr:col>1</xdr:col>
          <xdr:colOff>942975</xdr:colOff>
          <xdr:row>9</xdr:row>
          <xdr:rowOff>295275</xdr:rowOff>
        </xdr:to>
        <xdr:sp macro="" textlink="">
          <xdr:nvSpPr>
            <xdr:cNvPr id="27653" name="Check Box 5" hidden="1">
              <a:extLst>
                <a:ext uri="{63B3BB69-23CF-44E3-9099-C40C66FF867C}">
                  <a14:compatExt spid="_x0000_s27653"/>
                </a:ext>
                <a:ext uri="{FF2B5EF4-FFF2-40B4-BE49-F238E27FC236}">
                  <a16:creationId xmlns="" xmlns:a16="http://schemas.microsoft.com/office/drawing/2014/main" id="{11520882-0D58-436D-B1FF-506EC515A354}"/>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１か月あたり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1038225</xdr:colOff>
          <xdr:row>9</xdr:row>
          <xdr:rowOff>66675</xdr:rowOff>
        </xdr:from>
        <xdr:to>
          <xdr:col>2</xdr:col>
          <xdr:colOff>895350</xdr:colOff>
          <xdr:row>9</xdr:row>
          <xdr:rowOff>304800</xdr:rowOff>
        </xdr:to>
        <xdr:sp macro="" textlink="">
          <xdr:nvSpPr>
            <xdr:cNvPr id="27654" name="Check Box 6" hidden="1">
              <a:extLst>
                <a:ext uri="{63B3BB69-23CF-44E3-9099-C40C66FF867C}">
                  <a14:compatExt spid="_x0000_s27654"/>
                </a:ext>
                <a:ext uri="{FF2B5EF4-FFF2-40B4-BE49-F238E27FC236}">
                  <a16:creationId xmlns="" xmlns:a16="http://schemas.microsoft.com/office/drawing/2014/main" id="{3D4AA922-49C1-4CFD-81AB-47E1ACF042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３か月あたり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xdr:row>
          <xdr:rowOff>304800</xdr:rowOff>
        </xdr:from>
        <xdr:to>
          <xdr:col>1</xdr:col>
          <xdr:colOff>942975</xdr:colOff>
          <xdr:row>9</xdr:row>
          <xdr:rowOff>542925</xdr:rowOff>
        </xdr:to>
        <xdr:sp macro="" textlink="">
          <xdr:nvSpPr>
            <xdr:cNvPr id="27655" name="Check Box 7" hidden="1">
              <a:extLst>
                <a:ext uri="{63B3BB69-23CF-44E3-9099-C40C66FF867C}">
                  <a14:compatExt spid="_x0000_s27655"/>
                </a:ext>
                <a:ext uri="{FF2B5EF4-FFF2-40B4-BE49-F238E27FC236}">
                  <a16:creationId xmlns="" xmlns:a16="http://schemas.microsoft.com/office/drawing/2014/main" id="{95D865D9-2642-48E3-B0C4-FAB0CF4847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２か月あたり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1038225</xdr:colOff>
          <xdr:row>9</xdr:row>
          <xdr:rowOff>314325</xdr:rowOff>
        </xdr:from>
        <xdr:to>
          <xdr:col>2</xdr:col>
          <xdr:colOff>895350</xdr:colOff>
          <xdr:row>9</xdr:row>
          <xdr:rowOff>552450</xdr:rowOff>
        </xdr:to>
        <xdr:sp macro="" textlink="">
          <xdr:nvSpPr>
            <xdr:cNvPr id="27656" name="Check Box 8" hidden="1">
              <a:extLst>
                <a:ext uri="{63B3BB69-23CF-44E3-9099-C40C66FF867C}">
                  <a14:compatExt spid="_x0000_s27656"/>
                </a:ext>
                <a:ext uri="{FF2B5EF4-FFF2-40B4-BE49-F238E27FC236}">
                  <a16:creationId xmlns="" xmlns:a16="http://schemas.microsoft.com/office/drawing/2014/main" id="{031B188F-3EC4-4E6D-ADF8-6EBC8B08F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４か月あたり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38100</xdr:rowOff>
        </xdr:from>
        <xdr:to>
          <xdr:col>1</xdr:col>
          <xdr:colOff>1009650</xdr:colOff>
          <xdr:row>13</xdr:row>
          <xdr:rowOff>285750</xdr:rowOff>
        </xdr:to>
        <xdr:sp macro="" textlink="">
          <xdr:nvSpPr>
            <xdr:cNvPr id="27657" name="Check Box 9" hidden="1">
              <a:extLst>
                <a:ext uri="{63B3BB69-23CF-44E3-9099-C40C66FF867C}">
                  <a14:compatExt spid="_x0000_s27657"/>
                </a:ext>
                <a:ext uri="{FF2B5EF4-FFF2-40B4-BE49-F238E27FC236}">
                  <a16:creationId xmlns="" xmlns:a16="http://schemas.microsoft.com/office/drawing/2014/main" id="{99D2B6BB-5897-42B4-A355-D177AAAC31E4}"/>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健康づくり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xdr:row>
          <xdr:rowOff>38100</xdr:rowOff>
        </xdr:from>
        <xdr:to>
          <xdr:col>1</xdr:col>
          <xdr:colOff>1000125</xdr:colOff>
          <xdr:row>14</xdr:row>
          <xdr:rowOff>285750</xdr:rowOff>
        </xdr:to>
        <xdr:sp macro="" textlink="">
          <xdr:nvSpPr>
            <xdr:cNvPr id="27658" name="Check Box 10" hidden="1">
              <a:extLst>
                <a:ext uri="{63B3BB69-23CF-44E3-9099-C40C66FF867C}">
                  <a14:compatExt spid="_x0000_s27658"/>
                </a:ext>
                <a:ext uri="{FF2B5EF4-FFF2-40B4-BE49-F238E27FC236}">
                  <a16:creationId xmlns="" xmlns:a16="http://schemas.microsoft.com/office/drawing/2014/main" id="{D24493D6-08F0-45F1-A6BD-16D7ED069F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ものづくり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38100</xdr:rowOff>
        </xdr:from>
        <xdr:to>
          <xdr:col>1</xdr:col>
          <xdr:colOff>1019175</xdr:colOff>
          <xdr:row>11</xdr:row>
          <xdr:rowOff>314325</xdr:rowOff>
        </xdr:to>
        <xdr:sp macro="" textlink="">
          <xdr:nvSpPr>
            <xdr:cNvPr id="27659" name="Check Box 11" hidden="1">
              <a:extLst>
                <a:ext uri="{63B3BB69-23CF-44E3-9099-C40C66FF867C}">
                  <a14:compatExt spid="_x0000_s27659"/>
                </a:ext>
                <a:ext uri="{FF2B5EF4-FFF2-40B4-BE49-F238E27FC236}">
                  <a16:creationId xmlns="" xmlns:a16="http://schemas.microsoft.com/office/drawing/2014/main" id="{9BF3FC98-BED1-4BB6-AB49-47E2571298E4}"/>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Wi-Fi通信活用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xdr:row>
          <xdr:rowOff>66675</xdr:rowOff>
        </xdr:from>
        <xdr:to>
          <xdr:col>5</xdr:col>
          <xdr:colOff>1057275</xdr:colOff>
          <xdr:row>9</xdr:row>
          <xdr:rowOff>304800</xdr:rowOff>
        </xdr:to>
        <xdr:sp macro="" textlink="">
          <xdr:nvSpPr>
            <xdr:cNvPr id="27660" name="Check Box 12" hidden="1">
              <a:extLst>
                <a:ext uri="{63B3BB69-23CF-44E3-9099-C40C66FF867C}">
                  <a14:compatExt spid="_x0000_s27660"/>
                </a:ext>
                <a:ext uri="{FF2B5EF4-FFF2-40B4-BE49-F238E27FC236}">
                  <a16:creationId xmlns="" xmlns:a16="http://schemas.microsoft.com/office/drawing/2014/main" id="{63A3F896-8D73-4183-BA1A-8CD002BE4A6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主に午前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xdr:row>
          <xdr:rowOff>304800</xdr:rowOff>
        </xdr:from>
        <xdr:to>
          <xdr:col>5</xdr:col>
          <xdr:colOff>1009650</xdr:colOff>
          <xdr:row>9</xdr:row>
          <xdr:rowOff>552450</xdr:rowOff>
        </xdr:to>
        <xdr:sp macro="" textlink="">
          <xdr:nvSpPr>
            <xdr:cNvPr id="27661" name="Check Box 13" hidden="1">
              <a:extLst>
                <a:ext uri="{63B3BB69-23CF-44E3-9099-C40C66FF867C}">
                  <a14:compatExt spid="_x0000_s27661"/>
                </a:ext>
                <a:ext uri="{FF2B5EF4-FFF2-40B4-BE49-F238E27FC236}">
                  <a16:creationId xmlns="" xmlns:a16="http://schemas.microsoft.com/office/drawing/2014/main" id="{596F76EF-E733-4AC9-8C22-035C6E727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主に午後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66675</xdr:rowOff>
        </xdr:from>
        <xdr:to>
          <xdr:col>6</xdr:col>
          <xdr:colOff>962025</xdr:colOff>
          <xdr:row>9</xdr:row>
          <xdr:rowOff>304800</xdr:rowOff>
        </xdr:to>
        <xdr:sp macro="" textlink="">
          <xdr:nvSpPr>
            <xdr:cNvPr id="27662" name="Check Box 14" hidden="1">
              <a:extLst>
                <a:ext uri="{63B3BB69-23CF-44E3-9099-C40C66FF867C}">
                  <a14:compatExt spid="_x0000_s27662"/>
                </a:ext>
                <a:ext uri="{FF2B5EF4-FFF2-40B4-BE49-F238E27FC236}">
                  <a16:creationId xmlns="" xmlns:a16="http://schemas.microsoft.com/office/drawing/2014/main" id="{5E9EFEB5-A018-4BB5-913A-C0CD86989A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１時間30分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304800</xdr:rowOff>
        </xdr:from>
        <xdr:to>
          <xdr:col>6</xdr:col>
          <xdr:colOff>914400</xdr:colOff>
          <xdr:row>9</xdr:row>
          <xdr:rowOff>552450</xdr:rowOff>
        </xdr:to>
        <xdr:sp macro="" textlink="">
          <xdr:nvSpPr>
            <xdr:cNvPr id="27663" name="Check Box 15" hidden="1">
              <a:extLst>
                <a:ext uri="{63B3BB69-23CF-44E3-9099-C40C66FF867C}">
                  <a14:compatExt spid="_x0000_s27663"/>
                </a:ext>
                <a:ext uri="{FF2B5EF4-FFF2-40B4-BE49-F238E27FC236}">
                  <a16:creationId xmlns="" xmlns:a16="http://schemas.microsoft.com/office/drawing/2014/main" id="{327A45E1-AE23-4A18-A01E-727986184832}"/>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２時間以上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22</xdr:row>
          <xdr:rowOff>66675</xdr:rowOff>
        </xdr:from>
        <xdr:to>
          <xdr:col>4</xdr:col>
          <xdr:colOff>1028700</xdr:colOff>
          <xdr:row>23</xdr:row>
          <xdr:rowOff>0</xdr:rowOff>
        </xdr:to>
        <xdr:sp macro="" textlink="">
          <xdr:nvSpPr>
            <xdr:cNvPr id="27664" name="Check Box 16" hidden="1">
              <a:extLst>
                <a:ext uri="{63B3BB69-23CF-44E3-9099-C40C66FF867C}">
                  <a14:compatExt spid="_x0000_s27664"/>
                </a:ext>
                <a:ext uri="{FF2B5EF4-FFF2-40B4-BE49-F238E27FC236}">
                  <a16:creationId xmlns="" xmlns:a16="http://schemas.microsoft.com/office/drawing/2014/main" id="{7DEF48D2-525C-4407-88F6-E5D722708341}"/>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有(予定含む)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23</xdr:row>
          <xdr:rowOff>9525</xdr:rowOff>
        </xdr:from>
        <xdr:to>
          <xdr:col>4</xdr:col>
          <xdr:colOff>1028700</xdr:colOff>
          <xdr:row>23</xdr:row>
          <xdr:rowOff>247650</xdr:rowOff>
        </xdr:to>
        <xdr:sp macro="" textlink="">
          <xdr:nvSpPr>
            <xdr:cNvPr id="27665" name="Check Box 17" hidden="1">
              <a:extLst>
                <a:ext uri="{63B3BB69-23CF-44E3-9099-C40C66FF867C}">
                  <a14:compatExt spid="_x0000_s27665"/>
                </a:ext>
                <a:ext uri="{FF2B5EF4-FFF2-40B4-BE49-F238E27FC236}">
                  <a16:creationId xmlns="" xmlns:a16="http://schemas.microsoft.com/office/drawing/2014/main" id="{59B8B170-6A54-4460-BAFE-0C456D706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57150</xdr:rowOff>
        </xdr:from>
        <xdr:to>
          <xdr:col>1</xdr:col>
          <xdr:colOff>1019175</xdr:colOff>
          <xdr:row>15</xdr:row>
          <xdr:rowOff>295275</xdr:rowOff>
        </xdr:to>
        <xdr:sp macro="" textlink="">
          <xdr:nvSpPr>
            <xdr:cNvPr id="27666" name="Check Box 18" hidden="1">
              <a:extLst>
                <a:ext uri="{63B3BB69-23CF-44E3-9099-C40C66FF867C}">
                  <a14:compatExt spid="_x0000_s27666"/>
                </a:ext>
                <a:ext uri="{FF2B5EF4-FFF2-40B4-BE49-F238E27FC236}">
                  <a16:creationId xmlns="" xmlns:a16="http://schemas.microsoft.com/office/drawing/2014/main" id="{86C1AB18-F4CB-41F0-9540-6C21F0F30416}"/>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学習・読書会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18</xdr:row>
          <xdr:rowOff>38100</xdr:rowOff>
        </xdr:from>
        <xdr:to>
          <xdr:col>1</xdr:col>
          <xdr:colOff>1019175</xdr:colOff>
          <xdr:row>18</xdr:row>
          <xdr:rowOff>276225</xdr:rowOff>
        </xdr:to>
        <xdr:sp macro="" textlink="">
          <xdr:nvSpPr>
            <xdr:cNvPr id="27667" name="Check Box 19" hidden="1">
              <a:extLst>
                <a:ext uri="{63B3BB69-23CF-44E3-9099-C40C66FF867C}">
                  <a14:compatExt spid="_x0000_s27667"/>
                </a:ext>
                <a:ext uri="{FF2B5EF4-FFF2-40B4-BE49-F238E27FC236}">
                  <a16:creationId xmlns="" xmlns:a16="http://schemas.microsoft.com/office/drawing/2014/main" id="{2429C90C-AC49-4331-8127-3FD34F1C9EDF}"/>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困りごと相談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47625</xdr:rowOff>
        </xdr:from>
        <xdr:to>
          <xdr:col>1</xdr:col>
          <xdr:colOff>1028700</xdr:colOff>
          <xdr:row>16</xdr:row>
          <xdr:rowOff>295275</xdr:rowOff>
        </xdr:to>
        <xdr:sp macro="" textlink="">
          <xdr:nvSpPr>
            <xdr:cNvPr id="27668" name="Check Box 20" hidden="1">
              <a:extLst>
                <a:ext uri="{63B3BB69-23CF-44E3-9099-C40C66FF867C}">
                  <a14:compatExt spid="_x0000_s27668"/>
                </a:ext>
                <a:ext uri="{FF2B5EF4-FFF2-40B4-BE49-F238E27FC236}">
                  <a16:creationId xmlns="" xmlns:a16="http://schemas.microsoft.com/office/drawing/2014/main" id="{262AEB95-765B-4409-BFB5-4CFD7B84D0AF}"/>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静養・散策等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22</xdr:row>
          <xdr:rowOff>76200</xdr:rowOff>
        </xdr:from>
        <xdr:to>
          <xdr:col>6</xdr:col>
          <xdr:colOff>971550</xdr:colOff>
          <xdr:row>23</xdr:row>
          <xdr:rowOff>9525</xdr:rowOff>
        </xdr:to>
        <xdr:sp macro="" textlink="">
          <xdr:nvSpPr>
            <xdr:cNvPr id="27669" name="Check Box 21" hidden="1">
              <a:extLst>
                <a:ext uri="{63B3BB69-23CF-44E3-9099-C40C66FF867C}">
                  <a14:compatExt spid="_x0000_s27669"/>
                </a:ext>
                <a:ext uri="{FF2B5EF4-FFF2-40B4-BE49-F238E27FC236}">
                  <a16:creationId xmlns="" xmlns:a16="http://schemas.microsoft.com/office/drawing/2014/main" id="{0851B85F-CB5E-4907-BFE9-6DCEDF73CB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有(予定含む)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xdr:row>
          <xdr:rowOff>0</xdr:rowOff>
        </xdr:from>
        <xdr:to>
          <xdr:col>6</xdr:col>
          <xdr:colOff>1009650</xdr:colOff>
          <xdr:row>23</xdr:row>
          <xdr:rowOff>238125</xdr:rowOff>
        </xdr:to>
        <xdr:sp macro="" textlink="">
          <xdr:nvSpPr>
            <xdr:cNvPr id="27670" name="Check Box 22" hidden="1">
              <a:extLst>
                <a:ext uri="{63B3BB69-23CF-44E3-9099-C40C66FF867C}">
                  <a14:compatExt spid="_x0000_s27670"/>
                </a:ext>
                <a:ext uri="{FF2B5EF4-FFF2-40B4-BE49-F238E27FC236}">
                  <a16:creationId xmlns="" xmlns:a16="http://schemas.microsoft.com/office/drawing/2014/main" id="{A765B7FC-3D6A-4424-86D0-9D0397C2B9D6}"/>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76200</xdr:rowOff>
        </xdr:from>
        <xdr:to>
          <xdr:col>2</xdr:col>
          <xdr:colOff>781050</xdr:colOff>
          <xdr:row>20</xdr:row>
          <xdr:rowOff>295275</xdr:rowOff>
        </xdr:to>
        <xdr:sp macro="" textlink="">
          <xdr:nvSpPr>
            <xdr:cNvPr id="27671" name="Check Box 23" hidden="1">
              <a:extLst>
                <a:ext uri="{63B3BB69-23CF-44E3-9099-C40C66FF867C}">
                  <a14:compatExt spid="_x0000_s27671"/>
                </a:ext>
                <a:ext uri="{FF2B5EF4-FFF2-40B4-BE49-F238E27FC236}">
                  <a16:creationId xmlns="" xmlns:a16="http://schemas.microsoft.com/office/drawing/2014/main" id="{26C3DD2C-9208-4ECD-A2A9-135DF581D54B}"/>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回覧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66675</xdr:rowOff>
        </xdr:from>
        <xdr:to>
          <xdr:col>1</xdr:col>
          <xdr:colOff>981075</xdr:colOff>
          <xdr:row>21</xdr:row>
          <xdr:rowOff>0</xdr:rowOff>
        </xdr:to>
        <xdr:sp macro="" textlink="">
          <xdr:nvSpPr>
            <xdr:cNvPr id="27672" name="Check Box 24" hidden="1">
              <a:extLst>
                <a:ext uri="{63B3BB69-23CF-44E3-9099-C40C66FF867C}">
                  <a14:compatExt spid="_x0000_s27672"/>
                </a:ext>
                <a:ext uri="{FF2B5EF4-FFF2-40B4-BE49-F238E27FC236}">
                  <a16:creationId xmlns="" xmlns:a16="http://schemas.microsoft.com/office/drawing/2014/main" id="{99B12C30-D7D4-4B4B-AC18-79D4C661B03E}"/>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チラシ配布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819150</xdr:colOff>
          <xdr:row>21</xdr:row>
          <xdr:rowOff>9525</xdr:rowOff>
        </xdr:from>
        <xdr:to>
          <xdr:col>3</xdr:col>
          <xdr:colOff>885825</xdr:colOff>
          <xdr:row>21</xdr:row>
          <xdr:rowOff>238125</xdr:rowOff>
        </xdr:to>
        <xdr:sp macro="" textlink="">
          <xdr:nvSpPr>
            <xdr:cNvPr id="27673" name="Check Box 25" hidden="1">
              <a:extLst>
                <a:ext uri="{63B3BB69-23CF-44E3-9099-C40C66FF867C}">
                  <a14:compatExt spid="_x0000_s27673"/>
                </a:ext>
                <a:ext uri="{FF2B5EF4-FFF2-40B4-BE49-F238E27FC236}">
                  <a16:creationId xmlns="" xmlns:a16="http://schemas.microsoft.com/office/drawing/2014/main" id="{571C6432-6F87-4041-86A4-41DF39E492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SNS・ホームページ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295275</xdr:rowOff>
        </xdr:from>
        <xdr:to>
          <xdr:col>1</xdr:col>
          <xdr:colOff>981075</xdr:colOff>
          <xdr:row>21</xdr:row>
          <xdr:rowOff>228600</xdr:rowOff>
        </xdr:to>
        <xdr:sp macro="" textlink="">
          <xdr:nvSpPr>
            <xdr:cNvPr id="27674" name="Check Box 26" hidden="1">
              <a:extLst>
                <a:ext uri="{63B3BB69-23CF-44E3-9099-C40C66FF867C}">
                  <a14:compatExt spid="_x0000_s27674"/>
                </a:ext>
                <a:ext uri="{FF2B5EF4-FFF2-40B4-BE49-F238E27FC236}">
                  <a16:creationId xmlns="" xmlns:a16="http://schemas.microsoft.com/office/drawing/2014/main" id="{83BE0A63-214D-414B-9D71-E82EC3EC64D3}"/>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ポスター掲示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6</xdr:row>
          <xdr:rowOff>47625</xdr:rowOff>
        </xdr:from>
        <xdr:to>
          <xdr:col>5</xdr:col>
          <xdr:colOff>1057275</xdr:colOff>
          <xdr:row>6</xdr:row>
          <xdr:rowOff>285750</xdr:rowOff>
        </xdr:to>
        <xdr:sp macro="" textlink="">
          <xdr:nvSpPr>
            <xdr:cNvPr id="27675" name="Check Box 27" hidden="1">
              <a:extLst>
                <a:ext uri="{63B3BB69-23CF-44E3-9099-C40C66FF867C}">
                  <a14:compatExt spid="_x0000_s27675"/>
                </a:ext>
                <a:ext uri="{FF2B5EF4-FFF2-40B4-BE49-F238E27FC236}">
                  <a16:creationId xmlns="" xmlns:a16="http://schemas.microsoft.com/office/drawing/2014/main" id="{2BA46006-263E-4E2F-B6D5-E87539133DF7}"/>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社会福祉協議会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xdr:row>
          <xdr:rowOff>295275</xdr:rowOff>
        </xdr:from>
        <xdr:to>
          <xdr:col>5</xdr:col>
          <xdr:colOff>1057275</xdr:colOff>
          <xdr:row>6</xdr:row>
          <xdr:rowOff>561975</xdr:rowOff>
        </xdr:to>
        <xdr:sp macro="" textlink="">
          <xdr:nvSpPr>
            <xdr:cNvPr id="27676" name="Check Box 28" hidden="1">
              <a:extLst>
                <a:ext uri="{63B3BB69-23CF-44E3-9099-C40C66FF867C}">
                  <a14:compatExt spid="_x0000_s27676"/>
                </a:ext>
                <a:ext uri="{FF2B5EF4-FFF2-40B4-BE49-F238E27FC236}">
                  <a16:creationId xmlns="" xmlns:a16="http://schemas.microsoft.com/office/drawing/2014/main" id="{341DABA3-C577-4121-8BDB-0C6E71C97CCF}"/>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民生・児童委員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38100</xdr:rowOff>
        </xdr:from>
        <xdr:to>
          <xdr:col>6</xdr:col>
          <xdr:colOff>1047750</xdr:colOff>
          <xdr:row>6</xdr:row>
          <xdr:rowOff>285750</xdr:rowOff>
        </xdr:to>
        <xdr:sp macro="" textlink="">
          <xdr:nvSpPr>
            <xdr:cNvPr id="27677" name="Check Box 29" hidden="1">
              <a:extLst>
                <a:ext uri="{63B3BB69-23CF-44E3-9099-C40C66FF867C}">
                  <a14:compatExt spid="_x0000_s27677"/>
                </a:ext>
                <a:ext uri="{FF2B5EF4-FFF2-40B4-BE49-F238E27FC236}">
                  <a16:creationId xmlns="" xmlns:a16="http://schemas.microsoft.com/office/drawing/2014/main" id="{67FEEA28-7555-45BE-AC0F-701D81E9505E}"/>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行政・教育機関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0</xdr:rowOff>
        </xdr:from>
        <xdr:to>
          <xdr:col>2</xdr:col>
          <xdr:colOff>742950</xdr:colOff>
          <xdr:row>21</xdr:row>
          <xdr:rowOff>266700</xdr:rowOff>
        </xdr:to>
        <xdr:sp macro="" textlink="">
          <xdr:nvSpPr>
            <xdr:cNvPr id="27678" name="Check Box 30" hidden="1">
              <a:extLst>
                <a:ext uri="{63B3BB69-23CF-44E3-9099-C40C66FF867C}">
                  <a14:compatExt spid="_x0000_s27678"/>
                </a:ext>
                <a:ext uri="{FF2B5EF4-FFF2-40B4-BE49-F238E27FC236}">
                  <a16:creationId xmlns="" xmlns:a16="http://schemas.microsoft.com/office/drawing/2014/main" id="{87A2E456-45B3-4896-B70D-8DBECAA6AF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819150</xdr:colOff>
          <xdr:row>20</xdr:row>
          <xdr:rowOff>85725</xdr:rowOff>
        </xdr:from>
        <xdr:to>
          <xdr:col>3</xdr:col>
          <xdr:colOff>676275</xdr:colOff>
          <xdr:row>21</xdr:row>
          <xdr:rowOff>19050</xdr:rowOff>
        </xdr:to>
        <xdr:sp macro="" textlink="">
          <xdr:nvSpPr>
            <xdr:cNvPr id="27679" name="Check Box 31" hidden="1">
              <a:extLst>
                <a:ext uri="{63B3BB69-23CF-44E3-9099-C40C66FF867C}">
                  <a14:compatExt spid="_x0000_s27679"/>
                </a:ext>
                <a:ext uri="{FF2B5EF4-FFF2-40B4-BE49-F238E27FC236}">
                  <a16:creationId xmlns="" xmlns:a16="http://schemas.microsoft.com/office/drawing/2014/main" id="{EDECA69E-6F32-4FDB-B6C7-0ACB15F3F3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説明会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19050</xdr:rowOff>
        </xdr:from>
        <xdr:to>
          <xdr:col>2</xdr:col>
          <xdr:colOff>981075</xdr:colOff>
          <xdr:row>24</xdr:row>
          <xdr:rowOff>238125</xdr:rowOff>
        </xdr:to>
        <xdr:sp macro="" textlink="">
          <xdr:nvSpPr>
            <xdr:cNvPr id="27680" name="Check Box 32" hidden="1">
              <a:extLst>
                <a:ext uri="{63B3BB69-23CF-44E3-9099-C40C66FF867C}">
                  <a14:compatExt spid="_x0000_s27680"/>
                </a:ext>
                <a:ext uri="{FF2B5EF4-FFF2-40B4-BE49-F238E27FC236}">
                  <a16:creationId xmlns="" xmlns:a16="http://schemas.microsoft.com/office/drawing/2014/main" id="{E36D65D6-2DE4-484C-A980-FB7B6A2AA6F6}"/>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外部持出・目的外利用等の禁止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238125</xdr:rowOff>
        </xdr:from>
        <xdr:to>
          <xdr:col>2</xdr:col>
          <xdr:colOff>981075</xdr:colOff>
          <xdr:row>24</xdr:row>
          <xdr:rowOff>419100</xdr:rowOff>
        </xdr:to>
        <xdr:sp macro="" textlink="">
          <xdr:nvSpPr>
            <xdr:cNvPr id="27681" name="Check Box 33" hidden="1">
              <a:extLst>
                <a:ext uri="{63B3BB69-23CF-44E3-9099-C40C66FF867C}">
                  <a14:compatExt spid="_x0000_s27681"/>
                </a:ext>
                <a:ext uri="{FF2B5EF4-FFF2-40B4-BE49-F238E27FC236}">
                  <a16:creationId xmlns="" xmlns:a16="http://schemas.microsoft.com/office/drawing/2014/main" id="{CB5C1CAB-B1ED-4F38-9371-0AE9C2D34896}"/>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対象者本人の同意（緊急時以外）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438150</xdr:rowOff>
        </xdr:from>
        <xdr:to>
          <xdr:col>2</xdr:col>
          <xdr:colOff>981075</xdr:colOff>
          <xdr:row>24</xdr:row>
          <xdr:rowOff>619125</xdr:rowOff>
        </xdr:to>
        <xdr:sp macro="" textlink="">
          <xdr:nvSpPr>
            <xdr:cNvPr id="27682" name="Check Box 34" hidden="1">
              <a:extLst>
                <a:ext uri="{63B3BB69-23CF-44E3-9099-C40C66FF867C}">
                  <a14:compatExt spid="_x0000_s27682"/>
                </a:ext>
                <a:ext uri="{FF2B5EF4-FFF2-40B4-BE49-F238E27FC236}">
                  <a16:creationId xmlns="" xmlns:a16="http://schemas.microsoft.com/office/drawing/2014/main" id="{DD121B0A-4527-4E87-83A6-2642AE3D24CC}"/>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法令等の遵守・徹底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19</xdr:row>
          <xdr:rowOff>9525</xdr:rowOff>
        </xdr:from>
        <xdr:to>
          <xdr:col>1</xdr:col>
          <xdr:colOff>1009650</xdr:colOff>
          <xdr:row>19</xdr:row>
          <xdr:rowOff>266700</xdr:rowOff>
        </xdr:to>
        <xdr:sp macro="" textlink="">
          <xdr:nvSpPr>
            <xdr:cNvPr id="27683" name="Check Box 35" hidden="1">
              <a:extLst>
                <a:ext uri="{63B3BB69-23CF-44E3-9099-C40C66FF867C}">
                  <a14:compatExt spid="_x0000_s27683"/>
                </a:ext>
                <a:ext uri="{FF2B5EF4-FFF2-40B4-BE49-F238E27FC236}">
                  <a16:creationId xmlns="" xmlns:a16="http://schemas.microsoft.com/office/drawing/2014/main" id="{D875725B-919A-4715-A5C4-7747264ED5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6</xdr:row>
          <xdr:rowOff>752475</xdr:rowOff>
        </xdr:from>
        <xdr:to>
          <xdr:col>6</xdr:col>
          <xdr:colOff>247650</xdr:colOff>
          <xdr:row>7</xdr:row>
          <xdr:rowOff>19050</xdr:rowOff>
        </xdr:to>
        <xdr:sp macro="" textlink="">
          <xdr:nvSpPr>
            <xdr:cNvPr id="27684" name="Check Box 36" hidden="1">
              <a:extLst>
                <a:ext uri="{63B3BB69-23CF-44E3-9099-C40C66FF867C}">
                  <a14:compatExt spid="_x0000_s27684"/>
                </a:ext>
                <a:ext uri="{FF2B5EF4-FFF2-40B4-BE49-F238E27FC236}">
                  <a16:creationId xmlns="" xmlns:a16="http://schemas.microsoft.com/office/drawing/2014/main" id="{F3082980-FE42-4BA7-ACCD-FA14A1923C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その他(具体的に記入)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76200</xdr:rowOff>
        </xdr:from>
        <xdr:to>
          <xdr:col>1</xdr:col>
          <xdr:colOff>1009650</xdr:colOff>
          <xdr:row>12</xdr:row>
          <xdr:rowOff>295275</xdr:rowOff>
        </xdr:to>
        <xdr:sp macro="" textlink="">
          <xdr:nvSpPr>
            <xdr:cNvPr id="27685" name="Check Box 37" hidden="1">
              <a:extLst>
                <a:ext uri="{63B3BB69-23CF-44E3-9099-C40C66FF867C}">
                  <a14:compatExt spid="_x0000_s27685"/>
                </a:ext>
                <a:ext uri="{FF2B5EF4-FFF2-40B4-BE49-F238E27FC236}">
                  <a16:creationId xmlns="" xmlns:a16="http://schemas.microsoft.com/office/drawing/2014/main" id="{CE83232E-68C0-4D00-9AC8-7BF75D61E441}"/>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教養・娯楽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19050</xdr:rowOff>
        </xdr:from>
        <xdr:to>
          <xdr:col>1</xdr:col>
          <xdr:colOff>1019175</xdr:colOff>
          <xdr:row>17</xdr:row>
          <xdr:rowOff>276225</xdr:rowOff>
        </xdr:to>
        <xdr:sp macro="" textlink="">
          <xdr:nvSpPr>
            <xdr:cNvPr id="27686" name="Check Box 38" hidden="1">
              <a:extLst>
                <a:ext uri="{63B3BB69-23CF-44E3-9099-C40C66FF867C}">
                  <a14:compatExt spid="_x0000_s27686"/>
                </a:ext>
                <a:ext uri="{FF2B5EF4-FFF2-40B4-BE49-F238E27FC236}">
                  <a16:creationId xmlns="" xmlns:a16="http://schemas.microsoft.com/office/drawing/2014/main" id="{71791851-D181-41A3-B275-DA7FC7DFD1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食事・料理等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85725</xdr:rowOff>
        </xdr:from>
        <xdr:to>
          <xdr:col>6</xdr:col>
          <xdr:colOff>1019175</xdr:colOff>
          <xdr:row>24</xdr:row>
          <xdr:rowOff>323850</xdr:rowOff>
        </xdr:to>
        <xdr:sp macro="" textlink="">
          <xdr:nvSpPr>
            <xdr:cNvPr id="27687" name="Check Box 39" hidden="1">
              <a:extLst>
                <a:ext uri="{63B3BB69-23CF-44E3-9099-C40C66FF867C}">
                  <a14:compatExt spid="_x0000_s27687"/>
                </a:ext>
                <a:ext uri="{FF2B5EF4-FFF2-40B4-BE49-F238E27FC236}">
                  <a16:creationId xmlns="" xmlns:a16="http://schemas.microsoft.com/office/drawing/2014/main" id="{5E812C5E-6345-446C-9B23-5EB97E13F28F}"/>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314325</xdr:rowOff>
        </xdr:from>
        <xdr:to>
          <xdr:col>6</xdr:col>
          <xdr:colOff>1000125</xdr:colOff>
          <xdr:row>24</xdr:row>
          <xdr:rowOff>514350</xdr:rowOff>
        </xdr:to>
        <xdr:sp macro="" textlink="">
          <xdr:nvSpPr>
            <xdr:cNvPr id="27688" name="Check Box 40" hidden="1">
              <a:extLst>
                <a:ext uri="{63B3BB69-23CF-44E3-9099-C40C66FF867C}">
                  <a14:compatExt spid="_x0000_s27688"/>
                </a:ext>
                <a:ext uri="{FF2B5EF4-FFF2-40B4-BE49-F238E27FC236}">
                  <a16:creationId xmlns="" xmlns:a16="http://schemas.microsoft.com/office/drawing/2014/main" id="{0F71F018-0F30-4CD0-B70B-7658BF1884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6</xdr:row>
          <xdr:rowOff>542925</xdr:rowOff>
        </xdr:from>
        <xdr:to>
          <xdr:col>6</xdr:col>
          <xdr:colOff>885825</xdr:colOff>
          <xdr:row>6</xdr:row>
          <xdr:rowOff>752475</xdr:rowOff>
        </xdr:to>
        <xdr:sp macro="" textlink="">
          <xdr:nvSpPr>
            <xdr:cNvPr id="27689" name="Check Box 41" hidden="1">
              <a:extLst>
                <a:ext uri="{63B3BB69-23CF-44E3-9099-C40C66FF867C}">
                  <a14:compatExt spid="_x0000_s27689"/>
                </a:ext>
                <a:ext uri="{FF2B5EF4-FFF2-40B4-BE49-F238E27FC236}">
                  <a16:creationId xmlns="" xmlns:a16="http://schemas.microsoft.com/office/drawing/2014/main" id="{C3325E12-CBF0-4F88-A01F-EC2A6AD03276}"/>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NPO・ボランティア等の地域活動団体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295275</xdr:rowOff>
        </xdr:from>
        <xdr:to>
          <xdr:col>6</xdr:col>
          <xdr:colOff>1038225</xdr:colOff>
          <xdr:row>6</xdr:row>
          <xdr:rowOff>533400</xdr:rowOff>
        </xdr:to>
        <xdr:sp macro="" textlink="">
          <xdr:nvSpPr>
            <xdr:cNvPr id="27690" name="Check Box 42" hidden="1">
              <a:extLst>
                <a:ext uri="{63B3BB69-23CF-44E3-9099-C40C66FF867C}">
                  <a14:compatExt spid="_x0000_s27690"/>
                </a:ext>
                <a:ext uri="{FF2B5EF4-FFF2-40B4-BE49-F238E27FC236}">
                  <a16:creationId xmlns="" xmlns:a16="http://schemas.microsoft.com/office/drawing/2014/main" id="{0CCB8474-9AF0-4FFD-8AAD-853851488D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民間営利企業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24</xdr:row>
          <xdr:rowOff>76200</xdr:rowOff>
        </xdr:from>
        <xdr:to>
          <xdr:col>4</xdr:col>
          <xdr:colOff>1009650</xdr:colOff>
          <xdr:row>24</xdr:row>
          <xdr:rowOff>314325</xdr:rowOff>
        </xdr:to>
        <xdr:sp macro="" textlink="">
          <xdr:nvSpPr>
            <xdr:cNvPr id="27691" name="Check Box 43" hidden="1">
              <a:extLst>
                <a:ext uri="{63B3BB69-23CF-44E3-9099-C40C66FF867C}">
                  <a14:compatExt spid="_x0000_s27691"/>
                </a:ext>
                <a:ext uri="{FF2B5EF4-FFF2-40B4-BE49-F238E27FC236}">
                  <a16:creationId xmlns="" xmlns:a16="http://schemas.microsoft.com/office/drawing/2014/main" id="{11F99283-BB55-449C-8435-517CCCBDF61D}"/>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有(予定含む)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24</xdr:row>
          <xdr:rowOff>314325</xdr:rowOff>
        </xdr:from>
        <xdr:to>
          <xdr:col>4</xdr:col>
          <xdr:colOff>1038225</xdr:colOff>
          <xdr:row>24</xdr:row>
          <xdr:rowOff>552450</xdr:rowOff>
        </xdr:to>
        <xdr:sp macro="" textlink="">
          <xdr:nvSpPr>
            <xdr:cNvPr id="27692" name="Check Box 44" hidden="1">
              <a:extLst>
                <a:ext uri="{63B3BB69-23CF-44E3-9099-C40C66FF867C}">
                  <a14:compatExt spid="_x0000_s27692"/>
                </a:ext>
                <a:ext uri="{FF2B5EF4-FFF2-40B4-BE49-F238E27FC236}">
                  <a16:creationId xmlns="" xmlns:a16="http://schemas.microsoft.com/office/drawing/2014/main" id="{1F8EE3F2-4044-4703-A68F-847DE422FA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twoCellAnchor>
    <xdr:from>
      <xdr:col>2</xdr:col>
      <xdr:colOff>889000</xdr:colOff>
      <xdr:row>8</xdr:row>
      <xdr:rowOff>190500</xdr:rowOff>
    </xdr:from>
    <xdr:to>
      <xdr:col>3</xdr:col>
      <xdr:colOff>139700</xdr:colOff>
      <xdr:row>8</xdr:row>
      <xdr:rowOff>476250</xdr:rowOff>
    </xdr:to>
    <xdr:sp macro="" textlink="">
      <xdr:nvSpPr>
        <xdr:cNvPr id="3" name="テキスト ボックス 2">
          <a:extLst>
            <a:ext uri="{FF2B5EF4-FFF2-40B4-BE49-F238E27FC236}">
              <a16:creationId xmlns="" xmlns:a16="http://schemas.microsoft.com/office/drawing/2014/main" id="{D734C81F-6DAE-45F8-9B85-2CF45BB7E3F8}"/>
            </a:ext>
          </a:extLst>
        </xdr:cNvPr>
        <xdr:cNvSpPr txBox="1"/>
      </xdr:nvSpPr>
      <xdr:spPr>
        <a:xfrm>
          <a:off x="2933700" y="3352800"/>
          <a:ext cx="298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3</xdr:row>
          <xdr:rowOff>9525</xdr:rowOff>
        </xdr:from>
        <xdr:to>
          <xdr:col>7</xdr:col>
          <xdr:colOff>771525</xdr:colOff>
          <xdr:row>3</xdr:row>
          <xdr:rowOff>247650</xdr:rowOff>
        </xdr:to>
        <xdr:sp macro="" textlink="">
          <xdr:nvSpPr>
            <xdr:cNvPr id="21505" name="Check Box 1" hidden="1">
              <a:extLst>
                <a:ext uri="{63B3BB69-23CF-44E3-9099-C40C66FF867C}">
                  <a14:compatExt spid="_x0000_s21505"/>
                </a:ext>
                <a:ext uri="{FF2B5EF4-FFF2-40B4-BE49-F238E27FC236}">
                  <a16:creationId xmlns="" xmlns:a16="http://schemas.microsoft.com/office/drawing/2014/main" id="{00000000-0008-0000-05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xdr:row>
          <xdr:rowOff>371475</xdr:rowOff>
        </xdr:from>
        <xdr:to>
          <xdr:col>7</xdr:col>
          <xdr:colOff>771525</xdr:colOff>
          <xdr:row>4</xdr:row>
          <xdr:rowOff>0</xdr:rowOff>
        </xdr:to>
        <xdr:sp macro="" textlink="">
          <xdr:nvSpPr>
            <xdr:cNvPr id="21506" name="Check Box 2" hidden="1">
              <a:extLst>
                <a:ext uri="{63B3BB69-23CF-44E3-9099-C40C66FF867C}">
                  <a14:compatExt spid="_x0000_s21506"/>
                </a:ext>
                <a:ext uri="{FF2B5EF4-FFF2-40B4-BE49-F238E27FC236}">
                  <a16:creationId xmlns="" xmlns:a16="http://schemas.microsoft.com/office/drawing/2014/main" id="{00000000-0008-0000-05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17</xdr:row>
          <xdr:rowOff>9525</xdr:rowOff>
        </xdr:from>
        <xdr:to>
          <xdr:col>1</xdr:col>
          <xdr:colOff>19050</xdr:colOff>
          <xdr:row>18</xdr:row>
          <xdr:rowOff>28575</xdr:rowOff>
        </xdr:to>
        <xdr:sp macro="" textlink="">
          <xdr:nvSpPr>
            <xdr:cNvPr id="21507" name="Check Box 3" hidden="1">
              <a:extLst>
                <a:ext uri="{63B3BB69-23CF-44E3-9099-C40C66FF867C}">
                  <a14:compatExt spid="_x0000_s21507"/>
                </a:ext>
                <a:ext uri="{FF2B5EF4-FFF2-40B4-BE49-F238E27FC236}">
                  <a16:creationId xmlns="" xmlns:a16="http://schemas.microsoft.com/office/drawing/2014/main" id="{00000000-0008-0000-0500-00000354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10</xdr:row>
          <xdr:rowOff>9525</xdr:rowOff>
        </xdr:from>
        <xdr:to>
          <xdr:col>6</xdr:col>
          <xdr:colOff>981075</xdr:colOff>
          <xdr:row>10</xdr:row>
          <xdr:rowOff>219075</xdr:rowOff>
        </xdr:to>
        <xdr:sp macro="" textlink="">
          <xdr:nvSpPr>
            <xdr:cNvPr id="21508" name="Check Box 4" hidden="1">
              <a:extLst>
                <a:ext uri="{63B3BB69-23CF-44E3-9099-C40C66FF867C}">
                  <a14:compatExt spid="_x0000_s21508"/>
                </a:ext>
                <a:ext uri="{FF2B5EF4-FFF2-40B4-BE49-F238E27FC236}">
                  <a16:creationId xmlns="" xmlns:a16="http://schemas.microsoft.com/office/drawing/2014/main" id="{00000000-0008-0000-0500-00000454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9</xdr:row>
          <xdr:rowOff>295275</xdr:rowOff>
        </xdr:from>
        <xdr:to>
          <xdr:col>7</xdr:col>
          <xdr:colOff>914400</xdr:colOff>
          <xdr:row>11</xdr:row>
          <xdr:rowOff>0</xdr:rowOff>
        </xdr:to>
        <xdr:sp macro="" textlink="">
          <xdr:nvSpPr>
            <xdr:cNvPr id="21509" name="Check Box 5" hidden="1">
              <a:extLst>
                <a:ext uri="{63B3BB69-23CF-44E3-9099-C40C66FF867C}">
                  <a14:compatExt spid="_x0000_s21509"/>
                </a:ext>
                <a:ext uri="{FF2B5EF4-FFF2-40B4-BE49-F238E27FC236}">
                  <a16:creationId xmlns="" xmlns:a16="http://schemas.microsoft.com/office/drawing/2014/main" id="{00000000-0008-0000-05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xdr:row>
          <xdr:rowOff>219075</xdr:rowOff>
        </xdr:from>
        <xdr:to>
          <xdr:col>7</xdr:col>
          <xdr:colOff>1085850</xdr:colOff>
          <xdr:row>3</xdr:row>
          <xdr:rowOff>419100</xdr:rowOff>
        </xdr:to>
        <xdr:sp macro="" textlink="">
          <xdr:nvSpPr>
            <xdr:cNvPr id="21510" name="Check Box 6" hidden="1">
              <a:extLst>
                <a:ext uri="{63B3BB69-23CF-44E3-9099-C40C66FF867C}">
                  <a14:compatExt spid="_x0000_s21510"/>
                </a:ext>
                <a:ext uri="{FF2B5EF4-FFF2-40B4-BE49-F238E27FC236}">
                  <a16:creationId xmlns="" xmlns:a16="http://schemas.microsoft.com/office/drawing/2014/main" id="{00000000-0008-0000-0500-00000654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FFC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策定予定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18</xdr:row>
          <xdr:rowOff>19050</xdr:rowOff>
        </xdr:from>
        <xdr:to>
          <xdr:col>1</xdr:col>
          <xdr:colOff>19050</xdr:colOff>
          <xdr:row>19</xdr:row>
          <xdr:rowOff>19050</xdr:rowOff>
        </xdr:to>
        <xdr:sp macro="" textlink="">
          <xdr:nvSpPr>
            <xdr:cNvPr id="21511" name="Check Box 7" hidden="1">
              <a:extLst>
                <a:ext uri="{63B3BB69-23CF-44E3-9099-C40C66FF867C}">
                  <a14:compatExt spid="_x0000_s21511"/>
                </a:ext>
                <a:ext uri="{FF2B5EF4-FFF2-40B4-BE49-F238E27FC236}">
                  <a16:creationId xmlns="" xmlns:a16="http://schemas.microsoft.com/office/drawing/2014/main" id="{00000000-0008-0000-0500-00000754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15</xdr:row>
          <xdr:rowOff>28575</xdr:rowOff>
        </xdr:from>
        <xdr:to>
          <xdr:col>1</xdr:col>
          <xdr:colOff>19050</xdr:colOff>
          <xdr:row>16</xdr:row>
          <xdr:rowOff>0</xdr:rowOff>
        </xdr:to>
        <xdr:sp macro="" textlink="">
          <xdr:nvSpPr>
            <xdr:cNvPr id="21512" name="Check Box 8" hidden="1">
              <a:extLst>
                <a:ext uri="{63B3BB69-23CF-44E3-9099-C40C66FF867C}">
                  <a14:compatExt spid="_x0000_s21512"/>
                </a:ext>
                <a:ext uri="{FF2B5EF4-FFF2-40B4-BE49-F238E27FC236}">
                  <a16:creationId xmlns="" xmlns:a16="http://schemas.microsoft.com/office/drawing/2014/main" id="{00000000-0008-0000-0500-00000854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16</xdr:row>
          <xdr:rowOff>19050</xdr:rowOff>
        </xdr:from>
        <xdr:to>
          <xdr:col>1</xdr:col>
          <xdr:colOff>19050</xdr:colOff>
          <xdr:row>17</xdr:row>
          <xdr:rowOff>28575</xdr:rowOff>
        </xdr:to>
        <xdr:sp macro="" textlink="">
          <xdr:nvSpPr>
            <xdr:cNvPr id="21513" name="Check Box 9" hidden="1">
              <a:extLst>
                <a:ext uri="{63B3BB69-23CF-44E3-9099-C40C66FF867C}">
                  <a14:compatExt spid="_x0000_s21513"/>
                </a:ext>
                <a:ext uri="{FF2B5EF4-FFF2-40B4-BE49-F238E27FC236}">
                  <a16:creationId xmlns="" xmlns:a16="http://schemas.microsoft.com/office/drawing/2014/main" id="{00000000-0008-0000-0500-00000954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57150</xdr:colOff>
      <xdr:row>0</xdr:row>
      <xdr:rowOff>47626</xdr:rowOff>
    </xdr:from>
    <xdr:to>
      <xdr:col>1</xdr:col>
      <xdr:colOff>990600</xdr:colOff>
      <xdr:row>0</xdr:row>
      <xdr:rowOff>447676</xdr:rowOff>
    </xdr:to>
    <xdr:sp macro="" textlink="">
      <xdr:nvSpPr>
        <xdr:cNvPr id="2" name="テキスト ボックス 1">
          <a:extLst>
            <a:ext uri="{FF2B5EF4-FFF2-40B4-BE49-F238E27FC236}">
              <a16:creationId xmlns="" xmlns:a16="http://schemas.microsoft.com/office/drawing/2014/main" id="{00000000-0008-0000-0500-000002000000}"/>
            </a:ext>
          </a:extLst>
        </xdr:cNvPr>
        <xdr:cNvSpPr txBox="1"/>
      </xdr:nvSpPr>
      <xdr:spPr>
        <a:xfrm>
          <a:off x="57150" y="47626"/>
          <a:ext cx="1190625" cy="40005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latin typeface="BIZ UDPゴシック" panose="020B0400000000000000" pitchFamily="50" charset="-128"/>
              <a:ea typeface="BIZ UDPゴシック" panose="020B0400000000000000" pitchFamily="50" charset="-128"/>
            </a:rPr>
            <a:t>記 入 例</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4</xdr:row>
          <xdr:rowOff>47625</xdr:rowOff>
        </xdr:from>
        <xdr:to>
          <xdr:col>2</xdr:col>
          <xdr:colOff>876300</xdr:colOff>
          <xdr:row>4</xdr:row>
          <xdr:rowOff>285750</xdr:rowOff>
        </xdr:to>
        <xdr:sp macro="" textlink="">
          <xdr:nvSpPr>
            <xdr:cNvPr id="22529" name="Check Box 1" hidden="1">
              <a:extLst>
                <a:ext uri="{63B3BB69-23CF-44E3-9099-C40C66FF867C}">
                  <a14:compatExt spid="_x0000_s22529"/>
                </a:ext>
                <a:ext uri="{FF2B5EF4-FFF2-40B4-BE49-F238E27FC236}">
                  <a16:creationId xmlns="" xmlns:a16="http://schemas.microsoft.com/office/drawing/2014/main" id="{00000000-0008-0000-06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居場所（施設・事務所）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xdr:row>
          <xdr:rowOff>28575</xdr:rowOff>
        </xdr:from>
        <xdr:to>
          <xdr:col>1</xdr:col>
          <xdr:colOff>657225</xdr:colOff>
          <xdr:row>5</xdr:row>
          <xdr:rowOff>266700</xdr:rowOff>
        </xdr:to>
        <xdr:sp macro="" textlink="">
          <xdr:nvSpPr>
            <xdr:cNvPr id="22530" name="Check Box 2" hidden="1">
              <a:extLst>
                <a:ext uri="{63B3BB69-23CF-44E3-9099-C40C66FF867C}">
                  <a14:compatExt spid="_x0000_s22530"/>
                </a:ext>
                <a:ext uri="{FF2B5EF4-FFF2-40B4-BE49-F238E27FC236}">
                  <a16:creationId xmlns="" xmlns:a16="http://schemas.microsoft.com/office/drawing/2014/main" id="{00000000-0008-0000-0600-000002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責任者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xdr:row>
          <xdr:rowOff>57150</xdr:rowOff>
        </xdr:from>
        <xdr:to>
          <xdr:col>4</xdr:col>
          <xdr:colOff>923925</xdr:colOff>
          <xdr:row>4</xdr:row>
          <xdr:rowOff>295275</xdr:rowOff>
        </xdr:to>
        <xdr:sp macro="" textlink="">
          <xdr:nvSpPr>
            <xdr:cNvPr id="22531" name="Check Box 3" hidden="1">
              <a:extLst>
                <a:ext uri="{63B3BB69-23CF-44E3-9099-C40C66FF867C}">
                  <a14:compatExt spid="_x0000_s22531"/>
                </a:ext>
                <a:ext uri="{FF2B5EF4-FFF2-40B4-BE49-F238E27FC236}">
                  <a16:creationId xmlns="" xmlns:a16="http://schemas.microsoft.com/office/drawing/2014/main" id="{00000000-0008-0000-0600-000003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xdr:row>
          <xdr:rowOff>19050</xdr:rowOff>
        </xdr:from>
        <xdr:to>
          <xdr:col>4</xdr:col>
          <xdr:colOff>1104900</xdr:colOff>
          <xdr:row>5</xdr:row>
          <xdr:rowOff>257175</xdr:rowOff>
        </xdr:to>
        <xdr:sp macro="" textlink="">
          <xdr:nvSpPr>
            <xdr:cNvPr id="22532" name="Check Box 4" hidden="1">
              <a:extLst>
                <a:ext uri="{63B3BB69-23CF-44E3-9099-C40C66FF867C}">
                  <a14:compatExt spid="_x0000_s22532"/>
                </a:ext>
                <a:ext uri="{FF2B5EF4-FFF2-40B4-BE49-F238E27FC236}">
                  <a16:creationId xmlns="" xmlns:a16="http://schemas.microsoft.com/office/drawing/2014/main" id="{00000000-0008-0000-06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電子メール・FAX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xdr:row>
          <xdr:rowOff>57150</xdr:rowOff>
        </xdr:from>
        <xdr:to>
          <xdr:col>1</xdr:col>
          <xdr:colOff>942975</xdr:colOff>
          <xdr:row>9</xdr:row>
          <xdr:rowOff>295275</xdr:rowOff>
        </xdr:to>
        <xdr:sp macro="" textlink="">
          <xdr:nvSpPr>
            <xdr:cNvPr id="22533" name="Check Box 5" hidden="1">
              <a:extLst>
                <a:ext uri="{63B3BB69-23CF-44E3-9099-C40C66FF867C}">
                  <a14:compatExt spid="_x0000_s22533"/>
                </a:ext>
                <a:ext uri="{FF2B5EF4-FFF2-40B4-BE49-F238E27FC236}">
                  <a16:creationId xmlns="" xmlns:a16="http://schemas.microsoft.com/office/drawing/2014/main" id="{00000000-0008-0000-0600-000005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１か月あたり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1038225</xdr:colOff>
          <xdr:row>9</xdr:row>
          <xdr:rowOff>66675</xdr:rowOff>
        </xdr:from>
        <xdr:to>
          <xdr:col>2</xdr:col>
          <xdr:colOff>895350</xdr:colOff>
          <xdr:row>9</xdr:row>
          <xdr:rowOff>304800</xdr:rowOff>
        </xdr:to>
        <xdr:sp macro="" textlink="">
          <xdr:nvSpPr>
            <xdr:cNvPr id="22534" name="Check Box 6" hidden="1">
              <a:extLst>
                <a:ext uri="{63B3BB69-23CF-44E3-9099-C40C66FF867C}">
                  <a14:compatExt spid="_x0000_s22534"/>
                </a:ext>
                <a:ext uri="{FF2B5EF4-FFF2-40B4-BE49-F238E27FC236}">
                  <a16:creationId xmlns="" xmlns:a16="http://schemas.microsoft.com/office/drawing/2014/main" id="{00000000-0008-0000-06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３か月あたり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xdr:row>
          <xdr:rowOff>304800</xdr:rowOff>
        </xdr:from>
        <xdr:to>
          <xdr:col>1</xdr:col>
          <xdr:colOff>942975</xdr:colOff>
          <xdr:row>9</xdr:row>
          <xdr:rowOff>542925</xdr:rowOff>
        </xdr:to>
        <xdr:sp macro="" textlink="">
          <xdr:nvSpPr>
            <xdr:cNvPr id="22535" name="Check Box 7" hidden="1">
              <a:extLst>
                <a:ext uri="{63B3BB69-23CF-44E3-9099-C40C66FF867C}">
                  <a14:compatExt spid="_x0000_s22535"/>
                </a:ext>
                <a:ext uri="{FF2B5EF4-FFF2-40B4-BE49-F238E27FC236}">
                  <a16:creationId xmlns="" xmlns:a16="http://schemas.microsoft.com/office/drawing/2014/main" id="{00000000-0008-0000-06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２か月あたり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1038225</xdr:colOff>
          <xdr:row>9</xdr:row>
          <xdr:rowOff>314325</xdr:rowOff>
        </xdr:from>
        <xdr:to>
          <xdr:col>2</xdr:col>
          <xdr:colOff>895350</xdr:colOff>
          <xdr:row>9</xdr:row>
          <xdr:rowOff>552450</xdr:rowOff>
        </xdr:to>
        <xdr:sp macro="" textlink="">
          <xdr:nvSpPr>
            <xdr:cNvPr id="22536" name="Check Box 8" hidden="1">
              <a:extLst>
                <a:ext uri="{63B3BB69-23CF-44E3-9099-C40C66FF867C}">
                  <a14:compatExt spid="_x0000_s22536"/>
                </a:ext>
                <a:ext uri="{FF2B5EF4-FFF2-40B4-BE49-F238E27FC236}">
                  <a16:creationId xmlns="" xmlns:a16="http://schemas.microsoft.com/office/drawing/2014/main" id="{00000000-0008-0000-06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４か月あたり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38100</xdr:rowOff>
        </xdr:from>
        <xdr:to>
          <xdr:col>1</xdr:col>
          <xdr:colOff>1009650</xdr:colOff>
          <xdr:row>13</xdr:row>
          <xdr:rowOff>285750</xdr:rowOff>
        </xdr:to>
        <xdr:sp macro="" textlink="">
          <xdr:nvSpPr>
            <xdr:cNvPr id="22537" name="Check Box 9" hidden="1">
              <a:extLst>
                <a:ext uri="{63B3BB69-23CF-44E3-9099-C40C66FF867C}">
                  <a14:compatExt spid="_x0000_s22537"/>
                </a:ext>
                <a:ext uri="{FF2B5EF4-FFF2-40B4-BE49-F238E27FC236}">
                  <a16:creationId xmlns="" xmlns:a16="http://schemas.microsoft.com/office/drawing/2014/main" id="{00000000-0008-0000-0600-000009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健康づくり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xdr:row>
          <xdr:rowOff>38100</xdr:rowOff>
        </xdr:from>
        <xdr:to>
          <xdr:col>1</xdr:col>
          <xdr:colOff>1000125</xdr:colOff>
          <xdr:row>14</xdr:row>
          <xdr:rowOff>285750</xdr:rowOff>
        </xdr:to>
        <xdr:sp macro="" textlink="">
          <xdr:nvSpPr>
            <xdr:cNvPr id="22538" name="Check Box 10" hidden="1">
              <a:extLst>
                <a:ext uri="{63B3BB69-23CF-44E3-9099-C40C66FF867C}">
                  <a14:compatExt spid="_x0000_s22538"/>
                </a:ext>
                <a:ext uri="{FF2B5EF4-FFF2-40B4-BE49-F238E27FC236}">
                  <a16:creationId xmlns="" xmlns:a16="http://schemas.microsoft.com/office/drawing/2014/main" id="{00000000-0008-0000-06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ものづくり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38100</xdr:rowOff>
        </xdr:from>
        <xdr:to>
          <xdr:col>1</xdr:col>
          <xdr:colOff>1019175</xdr:colOff>
          <xdr:row>11</xdr:row>
          <xdr:rowOff>314325</xdr:rowOff>
        </xdr:to>
        <xdr:sp macro="" textlink="">
          <xdr:nvSpPr>
            <xdr:cNvPr id="22539" name="Check Box 11" hidden="1">
              <a:extLst>
                <a:ext uri="{63B3BB69-23CF-44E3-9099-C40C66FF867C}">
                  <a14:compatExt spid="_x0000_s22539"/>
                </a:ext>
                <a:ext uri="{FF2B5EF4-FFF2-40B4-BE49-F238E27FC236}">
                  <a16:creationId xmlns="" xmlns:a16="http://schemas.microsoft.com/office/drawing/2014/main" id="{00000000-0008-0000-0600-00000B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Wi-Fi通信活用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xdr:row>
          <xdr:rowOff>66675</xdr:rowOff>
        </xdr:from>
        <xdr:to>
          <xdr:col>5</xdr:col>
          <xdr:colOff>1057275</xdr:colOff>
          <xdr:row>9</xdr:row>
          <xdr:rowOff>304800</xdr:rowOff>
        </xdr:to>
        <xdr:sp macro="" textlink="">
          <xdr:nvSpPr>
            <xdr:cNvPr id="22540" name="Check Box 12" hidden="1">
              <a:extLst>
                <a:ext uri="{63B3BB69-23CF-44E3-9099-C40C66FF867C}">
                  <a14:compatExt spid="_x0000_s22540"/>
                </a:ext>
                <a:ext uri="{FF2B5EF4-FFF2-40B4-BE49-F238E27FC236}">
                  <a16:creationId xmlns="" xmlns:a16="http://schemas.microsoft.com/office/drawing/2014/main" id="{00000000-0008-0000-0600-00000C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主に午前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xdr:row>
          <xdr:rowOff>304800</xdr:rowOff>
        </xdr:from>
        <xdr:to>
          <xdr:col>5</xdr:col>
          <xdr:colOff>1009650</xdr:colOff>
          <xdr:row>9</xdr:row>
          <xdr:rowOff>552450</xdr:rowOff>
        </xdr:to>
        <xdr:sp macro="" textlink="">
          <xdr:nvSpPr>
            <xdr:cNvPr id="22541" name="Check Box 13" hidden="1">
              <a:extLst>
                <a:ext uri="{63B3BB69-23CF-44E3-9099-C40C66FF867C}">
                  <a14:compatExt spid="_x0000_s22541"/>
                </a:ext>
                <a:ext uri="{FF2B5EF4-FFF2-40B4-BE49-F238E27FC236}">
                  <a16:creationId xmlns="" xmlns:a16="http://schemas.microsoft.com/office/drawing/2014/main" id="{00000000-0008-0000-06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主に午後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66675</xdr:rowOff>
        </xdr:from>
        <xdr:to>
          <xdr:col>6</xdr:col>
          <xdr:colOff>962025</xdr:colOff>
          <xdr:row>9</xdr:row>
          <xdr:rowOff>304800</xdr:rowOff>
        </xdr:to>
        <xdr:sp macro="" textlink="">
          <xdr:nvSpPr>
            <xdr:cNvPr id="22542" name="Check Box 14" hidden="1">
              <a:extLst>
                <a:ext uri="{63B3BB69-23CF-44E3-9099-C40C66FF867C}">
                  <a14:compatExt spid="_x0000_s22542"/>
                </a:ext>
                <a:ext uri="{FF2B5EF4-FFF2-40B4-BE49-F238E27FC236}">
                  <a16:creationId xmlns="" xmlns:a16="http://schemas.microsoft.com/office/drawing/2014/main" id="{00000000-0008-0000-06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１時間30分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304800</xdr:rowOff>
        </xdr:from>
        <xdr:to>
          <xdr:col>6</xdr:col>
          <xdr:colOff>914400</xdr:colOff>
          <xdr:row>9</xdr:row>
          <xdr:rowOff>552450</xdr:rowOff>
        </xdr:to>
        <xdr:sp macro="" textlink="">
          <xdr:nvSpPr>
            <xdr:cNvPr id="22543" name="Check Box 15" hidden="1">
              <a:extLst>
                <a:ext uri="{63B3BB69-23CF-44E3-9099-C40C66FF867C}">
                  <a14:compatExt spid="_x0000_s22543"/>
                </a:ext>
                <a:ext uri="{FF2B5EF4-FFF2-40B4-BE49-F238E27FC236}">
                  <a16:creationId xmlns="" xmlns:a16="http://schemas.microsoft.com/office/drawing/2014/main" id="{00000000-0008-0000-0600-00000F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２時間以上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22</xdr:row>
          <xdr:rowOff>66675</xdr:rowOff>
        </xdr:from>
        <xdr:to>
          <xdr:col>4</xdr:col>
          <xdr:colOff>1028700</xdr:colOff>
          <xdr:row>23</xdr:row>
          <xdr:rowOff>0</xdr:rowOff>
        </xdr:to>
        <xdr:sp macro="" textlink="">
          <xdr:nvSpPr>
            <xdr:cNvPr id="22544" name="Check Box 16" hidden="1">
              <a:extLst>
                <a:ext uri="{63B3BB69-23CF-44E3-9099-C40C66FF867C}">
                  <a14:compatExt spid="_x0000_s22544"/>
                </a:ext>
                <a:ext uri="{FF2B5EF4-FFF2-40B4-BE49-F238E27FC236}">
                  <a16:creationId xmlns="" xmlns:a16="http://schemas.microsoft.com/office/drawing/2014/main" id="{00000000-0008-0000-0600-000010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有(予定含む)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23</xdr:row>
          <xdr:rowOff>9525</xdr:rowOff>
        </xdr:from>
        <xdr:to>
          <xdr:col>4</xdr:col>
          <xdr:colOff>1028700</xdr:colOff>
          <xdr:row>23</xdr:row>
          <xdr:rowOff>247650</xdr:rowOff>
        </xdr:to>
        <xdr:sp macro="" textlink="">
          <xdr:nvSpPr>
            <xdr:cNvPr id="22545" name="Check Box 17" hidden="1">
              <a:extLst>
                <a:ext uri="{63B3BB69-23CF-44E3-9099-C40C66FF867C}">
                  <a14:compatExt spid="_x0000_s22545"/>
                </a:ext>
                <a:ext uri="{FF2B5EF4-FFF2-40B4-BE49-F238E27FC236}">
                  <a16:creationId xmlns="" xmlns:a16="http://schemas.microsoft.com/office/drawing/2014/main" id="{00000000-0008-0000-06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57150</xdr:rowOff>
        </xdr:from>
        <xdr:to>
          <xdr:col>1</xdr:col>
          <xdr:colOff>1019175</xdr:colOff>
          <xdr:row>15</xdr:row>
          <xdr:rowOff>295275</xdr:rowOff>
        </xdr:to>
        <xdr:sp macro="" textlink="">
          <xdr:nvSpPr>
            <xdr:cNvPr id="22546" name="Check Box 18" hidden="1">
              <a:extLst>
                <a:ext uri="{63B3BB69-23CF-44E3-9099-C40C66FF867C}">
                  <a14:compatExt spid="_x0000_s22546"/>
                </a:ext>
                <a:ext uri="{FF2B5EF4-FFF2-40B4-BE49-F238E27FC236}">
                  <a16:creationId xmlns="" xmlns:a16="http://schemas.microsoft.com/office/drawing/2014/main" id="{00000000-0008-0000-0600-000012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学習・読書会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18</xdr:row>
          <xdr:rowOff>38100</xdr:rowOff>
        </xdr:from>
        <xdr:to>
          <xdr:col>1</xdr:col>
          <xdr:colOff>1019175</xdr:colOff>
          <xdr:row>18</xdr:row>
          <xdr:rowOff>276225</xdr:rowOff>
        </xdr:to>
        <xdr:sp macro="" textlink="">
          <xdr:nvSpPr>
            <xdr:cNvPr id="22547" name="Check Box 19" hidden="1">
              <a:extLst>
                <a:ext uri="{63B3BB69-23CF-44E3-9099-C40C66FF867C}">
                  <a14:compatExt spid="_x0000_s22547"/>
                </a:ext>
                <a:ext uri="{FF2B5EF4-FFF2-40B4-BE49-F238E27FC236}">
                  <a16:creationId xmlns="" xmlns:a16="http://schemas.microsoft.com/office/drawing/2014/main" id="{00000000-0008-0000-0600-000013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困りごと相談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47625</xdr:rowOff>
        </xdr:from>
        <xdr:to>
          <xdr:col>1</xdr:col>
          <xdr:colOff>1028700</xdr:colOff>
          <xdr:row>16</xdr:row>
          <xdr:rowOff>295275</xdr:rowOff>
        </xdr:to>
        <xdr:sp macro="" textlink="">
          <xdr:nvSpPr>
            <xdr:cNvPr id="22548" name="Check Box 20" hidden="1">
              <a:extLst>
                <a:ext uri="{63B3BB69-23CF-44E3-9099-C40C66FF867C}">
                  <a14:compatExt spid="_x0000_s22548"/>
                </a:ext>
                <a:ext uri="{FF2B5EF4-FFF2-40B4-BE49-F238E27FC236}">
                  <a16:creationId xmlns="" xmlns:a16="http://schemas.microsoft.com/office/drawing/2014/main" id="{00000000-0008-0000-0600-000014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静養・散策等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22</xdr:row>
          <xdr:rowOff>76200</xdr:rowOff>
        </xdr:from>
        <xdr:to>
          <xdr:col>6</xdr:col>
          <xdr:colOff>971550</xdr:colOff>
          <xdr:row>23</xdr:row>
          <xdr:rowOff>9525</xdr:rowOff>
        </xdr:to>
        <xdr:sp macro="" textlink="">
          <xdr:nvSpPr>
            <xdr:cNvPr id="22549" name="Check Box 21" hidden="1">
              <a:extLst>
                <a:ext uri="{63B3BB69-23CF-44E3-9099-C40C66FF867C}">
                  <a14:compatExt spid="_x0000_s22549"/>
                </a:ext>
                <a:ext uri="{FF2B5EF4-FFF2-40B4-BE49-F238E27FC236}">
                  <a16:creationId xmlns="" xmlns:a16="http://schemas.microsoft.com/office/drawing/2014/main" id="{00000000-0008-0000-06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有(予定含む)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xdr:row>
          <xdr:rowOff>0</xdr:rowOff>
        </xdr:from>
        <xdr:to>
          <xdr:col>6</xdr:col>
          <xdr:colOff>1009650</xdr:colOff>
          <xdr:row>23</xdr:row>
          <xdr:rowOff>238125</xdr:rowOff>
        </xdr:to>
        <xdr:sp macro="" textlink="">
          <xdr:nvSpPr>
            <xdr:cNvPr id="22550" name="Check Box 22" hidden="1">
              <a:extLst>
                <a:ext uri="{63B3BB69-23CF-44E3-9099-C40C66FF867C}">
                  <a14:compatExt spid="_x0000_s22550"/>
                </a:ext>
                <a:ext uri="{FF2B5EF4-FFF2-40B4-BE49-F238E27FC236}">
                  <a16:creationId xmlns="" xmlns:a16="http://schemas.microsoft.com/office/drawing/2014/main" id="{00000000-0008-0000-0600-000016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76200</xdr:rowOff>
        </xdr:from>
        <xdr:to>
          <xdr:col>2</xdr:col>
          <xdr:colOff>781050</xdr:colOff>
          <xdr:row>20</xdr:row>
          <xdr:rowOff>295275</xdr:rowOff>
        </xdr:to>
        <xdr:sp macro="" textlink="">
          <xdr:nvSpPr>
            <xdr:cNvPr id="22551" name="Check Box 23" hidden="1">
              <a:extLst>
                <a:ext uri="{63B3BB69-23CF-44E3-9099-C40C66FF867C}">
                  <a14:compatExt spid="_x0000_s22551"/>
                </a:ext>
                <a:ext uri="{FF2B5EF4-FFF2-40B4-BE49-F238E27FC236}">
                  <a16:creationId xmlns="" xmlns:a16="http://schemas.microsoft.com/office/drawing/2014/main" id="{00000000-0008-0000-0600-000017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回覧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66675</xdr:rowOff>
        </xdr:from>
        <xdr:to>
          <xdr:col>1</xdr:col>
          <xdr:colOff>981075</xdr:colOff>
          <xdr:row>21</xdr:row>
          <xdr:rowOff>0</xdr:rowOff>
        </xdr:to>
        <xdr:sp macro="" textlink="">
          <xdr:nvSpPr>
            <xdr:cNvPr id="22552" name="Check Box 24" hidden="1">
              <a:extLst>
                <a:ext uri="{63B3BB69-23CF-44E3-9099-C40C66FF867C}">
                  <a14:compatExt spid="_x0000_s22552"/>
                </a:ext>
                <a:ext uri="{FF2B5EF4-FFF2-40B4-BE49-F238E27FC236}">
                  <a16:creationId xmlns="" xmlns:a16="http://schemas.microsoft.com/office/drawing/2014/main" id="{00000000-0008-0000-0600-000018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チラシ配布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819150</xdr:colOff>
          <xdr:row>21</xdr:row>
          <xdr:rowOff>9525</xdr:rowOff>
        </xdr:from>
        <xdr:to>
          <xdr:col>3</xdr:col>
          <xdr:colOff>885825</xdr:colOff>
          <xdr:row>21</xdr:row>
          <xdr:rowOff>238125</xdr:rowOff>
        </xdr:to>
        <xdr:sp macro="" textlink="">
          <xdr:nvSpPr>
            <xdr:cNvPr id="22553" name="Check Box 25" hidden="1">
              <a:extLst>
                <a:ext uri="{63B3BB69-23CF-44E3-9099-C40C66FF867C}">
                  <a14:compatExt spid="_x0000_s22553"/>
                </a:ext>
                <a:ext uri="{FF2B5EF4-FFF2-40B4-BE49-F238E27FC236}">
                  <a16:creationId xmlns="" xmlns:a16="http://schemas.microsoft.com/office/drawing/2014/main" id="{00000000-0008-0000-06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SNS・ホームページ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295275</xdr:rowOff>
        </xdr:from>
        <xdr:to>
          <xdr:col>1</xdr:col>
          <xdr:colOff>981075</xdr:colOff>
          <xdr:row>21</xdr:row>
          <xdr:rowOff>228600</xdr:rowOff>
        </xdr:to>
        <xdr:sp macro="" textlink="">
          <xdr:nvSpPr>
            <xdr:cNvPr id="22554" name="Check Box 26" hidden="1">
              <a:extLst>
                <a:ext uri="{63B3BB69-23CF-44E3-9099-C40C66FF867C}">
                  <a14:compatExt spid="_x0000_s22554"/>
                </a:ext>
                <a:ext uri="{FF2B5EF4-FFF2-40B4-BE49-F238E27FC236}">
                  <a16:creationId xmlns="" xmlns:a16="http://schemas.microsoft.com/office/drawing/2014/main" id="{00000000-0008-0000-0600-00001A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ポスター掲示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6</xdr:row>
          <xdr:rowOff>47625</xdr:rowOff>
        </xdr:from>
        <xdr:to>
          <xdr:col>5</xdr:col>
          <xdr:colOff>1057275</xdr:colOff>
          <xdr:row>6</xdr:row>
          <xdr:rowOff>285750</xdr:rowOff>
        </xdr:to>
        <xdr:sp macro="" textlink="">
          <xdr:nvSpPr>
            <xdr:cNvPr id="22555" name="Check Box 27" hidden="1">
              <a:extLst>
                <a:ext uri="{63B3BB69-23CF-44E3-9099-C40C66FF867C}">
                  <a14:compatExt spid="_x0000_s22555"/>
                </a:ext>
                <a:ext uri="{FF2B5EF4-FFF2-40B4-BE49-F238E27FC236}">
                  <a16:creationId xmlns="" xmlns:a16="http://schemas.microsoft.com/office/drawing/2014/main" id="{00000000-0008-0000-0600-00001B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社会福祉協議会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xdr:row>
          <xdr:rowOff>295275</xdr:rowOff>
        </xdr:from>
        <xdr:to>
          <xdr:col>5</xdr:col>
          <xdr:colOff>1057275</xdr:colOff>
          <xdr:row>6</xdr:row>
          <xdr:rowOff>561975</xdr:rowOff>
        </xdr:to>
        <xdr:sp macro="" textlink="">
          <xdr:nvSpPr>
            <xdr:cNvPr id="22556" name="Check Box 28" hidden="1">
              <a:extLst>
                <a:ext uri="{63B3BB69-23CF-44E3-9099-C40C66FF867C}">
                  <a14:compatExt spid="_x0000_s22556"/>
                </a:ext>
                <a:ext uri="{FF2B5EF4-FFF2-40B4-BE49-F238E27FC236}">
                  <a16:creationId xmlns="" xmlns:a16="http://schemas.microsoft.com/office/drawing/2014/main" id="{00000000-0008-0000-0600-00001C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民生・児童委員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38100</xdr:rowOff>
        </xdr:from>
        <xdr:to>
          <xdr:col>6</xdr:col>
          <xdr:colOff>1047750</xdr:colOff>
          <xdr:row>6</xdr:row>
          <xdr:rowOff>285750</xdr:rowOff>
        </xdr:to>
        <xdr:sp macro="" textlink="">
          <xdr:nvSpPr>
            <xdr:cNvPr id="22557" name="Check Box 29" hidden="1">
              <a:extLst>
                <a:ext uri="{63B3BB69-23CF-44E3-9099-C40C66FF867C}">
                  <a14:compatExt spid="_x0000_s22557"/>
                </a:ext>
                <a:ext uri="{FF2B5EF4-FFF2-40B4-BE49-F238E27FC236}">
                  <a16:creationId xmlns="" xmlns:a16="http://schemas.microsoft.com/office/drawing/2014/main" id="{00000000-0008-0000-0600-00001D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行政・教育機関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0</xdr:rowOff>
        </xdr:from>
        <xdr:to>
          <xdr:col>2</xdr:col>
          <xdr:colOff>742950</xdr:colOff>
          <xdr:row>21</xdr:row>
          <xdr:rowOff>266700</xdr:rowOff>
        </xdr:to>
        <xdr:sp macro="" textlink="">
          <xdr:nvSpPr>
            <xdr:cNvPr id="22558" name="Check Box 30" hidden="1">
              <a:extLst>
                <a:ext uri="{63B3BB69-23CF-44E3-9099-C40C66FF867C}">
                  <a14:compatExt spid="_x0000_s22558"/>
                </a:ext>
                <a:ext uri="{FF2B5EF4-FFF2-40B4-BE49-F238E27FC236}">
                  <a16:creationId xmlns="" xmlns:a16="http://schemas.microsoft.com/office/drawing/2014/main" id="{00000000-0008-0000-06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819150</xdr:colOff>
          <xdr:row>20</xdr:row>
          <xdr:rowOff>85725</xdr:rowOff>
        </xdr:from>
        <xdr:to>
          <xdr:col>3</xdr:col>
          <xdr:colOff>676275</xdr:colOff>
          <xdr:row>21</xdr:row>
          <xdr:rowOff>19050</xdr:rowOff>
        </xdr:to>
        <xdr:sp macro="" textlink="">
          <xdr:nvSpPr>
            <xdr:cNvPr id="22559" name="Check Box 31" hidden="1">
              <a:extLst>
                <a:ext uri="{63B3BB69-23CF-44E3-9099-C40C66FF867C}">
                  <a14:compatExt spid="_x0000_s22559"/>
                </a:ext>
                <a:ext uri="{FF2B5EF4-FFF2-40B4-BE49-F238E27FC236}">
                  <a16:creationId xmlns="" xmlns:a16="http://schemas.microsoft.com/office/drawing/2014/main" id="{00000000-0008-0000-06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説明会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19050</xdr:rowOff>
        </xdr:from>
        <xdr:to>
          <xdr:col>2</xdr:col>
          <xdr:colOff>981075</xdr:colOff>
          <xdr:row>24</xdr:row>
          <xdr:rowOff>257175</xdr:rowOff>
        </xdr:to>
        <xdr:sp macro="" textlink="">
          <xdr:nvSpPr>
            <xdr:cNvPr id="22560" name="Check Box 32" hidden="1">
              <a:extLst>
                <a:ext uri="{63B3BB69-23CF-44E3-9099-C40C66FF867C}">
                  <a14:compatExt spid="_x0000_s22560"/>
                </a:ext>
                <a:ext uri="{FF2B5EF4-FFF2-40B4-BE49-F238E27FC236}">
                  <a16:creationId xmlns="" xmlns:a16="http://schemas.microsoft.com/office/drawing/2014/main" id="{00000000-0008-0000-0600-000020580000}"/>
                </a:ext>
              </a:extLst>
            </xdr:cNvPr>
            <xdr:cNvSpPr/>
          </xdr:nvSpPr>
          <xdr:spPr bwMode="auto">
            <a:xfrm>
              <a:off x="0" y="0"/>
              <a:ext cx="0" cy="0"/>
            </a:xfrm>
            <a:prstGeom prst="rect">
              <a:avLst/>
            </a:prstGeom>
            <a:solidFill>
              <a:srgbClr val="FFFF00" mc:Ignorable="a14" a14:legacySpreadsheetColorIndex="1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外部持出・目的外利用等の禁止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200025</xdr:rowOff>
        </xdr:from>
        <xdr:to>
          <xdr:col>2</xdr:col>
          <xdr:colOff>981075</xdr:colOff>
          <xdr:row>24</xdr:row>
          <xdr:rowOff>438150</xdr:rowOff>
        </xdr:to>
        <xdr:sp macro="" textlink="">
          <xdr:nvSpPr>
            <xdr:cNvPr id="22561" name="Check Box 33" hidden="1">
              <a:extLst>
                <a:ext uri="{63B3BB69-23CF-44E3-9099-C40C66FF867C}">
                  <a14:compatExt spid="_x0000_s22561"/>
                </a:ext>
                <a:ext uri="{FF2B5EF4-FFF2-40B4-BE49-F238E27FC236}">
                  <a16:creationId xmlns="" xmlns:a16="http://schemas.microsoft.com/office/drawing/2014/main" id="{00000000-0008-0000-0600-000021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対象者本人の同意（緊急時以外）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381000</xdr:rowOff>
        </xdr:from>
        <xdr:to>
          <xdr:col>2</xdr:col>
          <xdr:colOff>981075</xdr:colOff>
          <xdr:row>24</xdr:row>
          <xdr:rowOff>619125</xdr:rowOff>
        </xdr:to>
        <xdr:sp macro="" textlink="">
          <xdr:nvSpPr>
            <xdr:cNvPr id="22562" name="Check Box 34" hidden="1">
              <a:extLst>
                <a:ext uri="{63B3BB69-23CF-44E3-9099-C40C66FF867C}">
                  <a14:compatExt spid="_x0000_s22562"/>
                </a:ext>
                <a:ext uri="{FF2B5EF4-FFF2-40B4-BE49-F238E27FC236}">
                  <a16:creationId xmlns="" xmlns:a16="http://schemas.microsoft.com/office/drawing/2014/main" id="{00000000-0008-0000-0600-000022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法令等の遵守・徹底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19</xdr:row>
          <xdr:rowOff>9525</xdr:rowOff>
        </xdr:from>
        <xdr:to>
          <xdr:col>1</xdr:col>
          <xdr:colOff>1009650</xdr:colOff>
          <xdr:row>19</xdr:row>
          <xdr:rowOff>266700</xdr:rowOff>
        </xdr:to>
        <xdr:sp macro="" textlink="">
          <xdr:nvSpPr>
            <xdr:cNvPr id="22563" name="Check Box 35" hidden="1">
              <a:extLst>
                <a:ext uri="{63B3BB69-23CF-44E3-9099-C40C66FF867C}">
                  <a14:compatExt spid="_x0000_s22563"/>
                </a:ext>
                <a:ext uri="{FF2B5EF4-FFF2-40B4-BE49-F238E27FC236}">
                  <a16:creationId xmlns="" xmlns:a16="http://schemas.microsoft.com/office/drawing/2014/main" id="{00000000-0008-0000-06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6</xdr:row>
          <xdr:rowOff>752475</xdr:rowOff>
        </xdr:from>
        <xdr:to>
          <xdr:col>6</xdr:col>
          <xdr:colOff>247650</xdr:colOff>
          <xdr:row>7</xdr:row>
          <xdr:rowOff>19050</xdr:rowOff>
        </xdr:to>
        <xdr:sp macro="" textlink="">
          <xdr:nvSpPr>
            <xdr:cNvPr id="22564" name="Check Box 36" hidden="1">
              <a:extLst>
                <a:ext uri="{63B3BB69-23CF-44E3-9099-C40C66FF867C}">
                  <a14:compatExt spid="_x0000_s22564"/>
                </a:ext>
                <a:ext uri="{FF2B5EF4-FFF2-40B4-BE49-F238E27FC236}">
                  <a16:creationId xmlns="" xmlns:a16="http://schemas.microsoft.com/office/drawing/2014/main" id="{00000000-0008-0000-06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その他(具体的に記入)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76200</xdr:rowOff>
        </xdr:from>
        <xdr:to>
          <xdr:col>1</xdr:col>
          <xdr:colOff>1009650</xdr:colOff>
          <xdr:row>12</xdr:row>
          <xdr:rowOff>295275</xdr:rowOff>
        </xdr:to>
        <xdr:sp macro="" textlink="">
          <xdr:nvSpPr>
            <xdr:cNvPr id="22565" name="Check Box 37" hidden="1">
              <a:extLst>
                <a:ext uri="{63B3BB69-23CF-44E3-9099-C40C66FF867C}">
                  <a14:compatExt spid="_x0000_s22565"/>
                </a:ext>
                <a:ext uri="{FF2B5EF4-FFF2-40B4-BE49-F238E27FC236}">
                  <a16:creationId xmlns="" xmlns:a16="http://schemas.microsoft.com/office/drawing/2014/main" id="{00000000-0008-0000-0600-000025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教養・娯楽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19050</xdr:rowOff>
        </xdr:from>
        <xdr:to>
          <xdr:col>1</xdr:col>
          <xdr:colOff>1019175</xdr:colOff>
          <xdr:row>17</xdr:row>
          <xdr:rowOff>276225</xdr:rowOff>
        </xdr:to>
        <xdr:sp macro="" textlink="">
          <xdr:nvSpPr>
            <xdr:cNvPr id="22566" name="Check Box 38" hidden="1">
              <a:extLst>
                <a:ext uri="{63B3BB69-23CF-44E3-9099-C40C66FF867C}">
                  <a14:compatExt spid="_x0000_s22566"/>
                </a:ext>
                <a:ext uri="{FF2B5EF4-FFF2-40B4-BE49-F238E27FC236}">
                  <a16:creationId xmlns="" xmlns:a16="http://schemas.microsoft.com/office/drawing/2014/main" id="{00000000-0008-0000-06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食事・料理等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85725</xdr:rowOff>
        </xdr:from>
        <xdr:to>
          <xdr:col>6</xdr:col>
          <xdr:colOff>1019175</xdr:colOff>
          <xdr:row>24</xdr:row>
          <xdr:rowOff>323850</xdr:rowOff>
        </xdr:to>
        <xdr:sp macro="" textlink="">
          <xdr:nvSpPr>
            <xdr:cNvPr id="22567" name="Check Box 39" hidden="1">
              <a:extLst>
                <a:ext uri="{63B3BB69-23CF-44E3-9099-C40C66FF867C}">
                  <a14:compatExt spid="_x0000_s22567"/>
                </a:ext>
                <a:ext uri="{FF2B5EF4-FFF2-40B4-BE49-F238E27FC236}">
                  <a16:creationId xmlns="" xmlns:a16="http://schemas.microsoft.com/office/drawing/2014/main" id="{00000000-0008-0000-0600-000027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314325</xdr:rowOff>
        </xdr:from>
        <xdr:to>
          <xdr:col>6</xdr:col>
          <xdr:colOff>1000125</xdr:colOff>
          <xdr:row>24</xdr:row>
          <xdr:rowOff>514350</xdr:rowOff>
        </xdr:to>
        <xdr:sp macro="" textlink="">
          <xdr:nvSpPr>
            <xdr:cNvPr id="22568" name="Check Box 40" hidden="1">
              <a:extLst>
                <a:ext uri="{63B3BB69-23CF-44E3-9099-C40C66FF867C}">
                  <a14:compatExt spid="_x0000_s22568"/>
                </a:ext>
                <a:ext uri="{FF2B5EF4-FFF2-40B4-BE49-F238E27FC236}">
                  <a16:creationId xmlns="" xmlns:a16="http://schemas.microsoft.com/office/drawing/2014/main" id="{00000000-0008-0000-06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6</xdr:row>
          <xdr:rowOff>542925</xdr:rowOff>
        </xdr:from>
        <xdr:to>
          <xdr:col>6</xdr:col>
          <xdr:colOff>885825</xdr:colOff>
          <xdr:row>6</xdr:row>
          <xdr:rowOff>752475</xdr:rowOff>
        </xdr:to>
        <xdr:sp macro="" textlink="">
          <xdr:nvSpPr>
            <xdr:cNvPr id="22569" name="Check Box 41" hidden="1">
              <a:extLst>
                <a:ext uri="{63B3BB69-23CF-44E3-9099-C40C66FF867C}">
                  <a14:compatExt spid="_x0000_s22569"/>
                </a:ext>
                <a:ext uri="{FF2B5EF4-FFF2-40B4-BE49-F238E27FC236}">
                  <a16:creationId xmlns="" xmlns:a16="http://schemas.microsoft.com/office/drawing/2014/main" id="{00000000-0008-0000-0600-000029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NPO・ボランティア等の地域活動団体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295275</xdr:rowOff>
        </xdr:from>
        <xdr:to>
          <xdr:col>6</xdr:col>
          <xdr:colOff>1038225</xdr:colOff>
          <xdr:row>6</xdr:row>
          <xdr:rowOff>533400</xdr:rowOff>
        </xdr:to>
        <xdr:sp macro="" textlink="">
          <xdr:nvSpPr>
            <xdr:cNvPr id="22570" name="Check Box 42" hidden="1">
              <a:extLst>
                <a:ext uri="{63B3BB69-23CF-44E3-9099-C40C66FF867C}">
                  <a14:compatExt spid="_x0000_s22570"/>
                </a:ext>
                <a:ext uri="{FF2B5EF4-FFF2-40B4-BE49-F238E27FC236}">
                  <a16:creationId xmlns="" xmlns:a16="http://schemas.microsoft.com/office/drawing/2014/main" id="{00000000-0008-0000-0600-00002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民間営利企業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24</xdr:row>
          <xdr:rowOff>76200</xdr:rowOff>
        </xdr:from>
        <xdr:to>
          <xdr:col>4</xdr:col>
          <xdr:colOff>1009650</xdr:colOff>
          <xdr:row>24</xdr:row>
          <xdr:rowOff>314325</xdr:rowOff>
        </xdr:to>
        <xdr:sp macro="" textlink="">
          <xdr:nvSpPr>
            <xdr:cNvPr id="22571" name="Check Box 43" hidden="1">
              <a:extLst>
                <a:ext uri="{63B3BB69-23CF-44E3-9099-C40C66FF867C}">
                  <a14:compatExt spid="_x0000_s22571"/>
                </a:ext>
                <a:ext uri="{FF2B5EF4-FFF2-40B4-BE49-F238E27FC236}">
                  <a16:creationId xmlns="" xmlns:a16="http://schemas.microsoft.com/office/drawing/2014/main" id="{00000000-0008-0000-0600-00002B580000}"/>
                </a:ext>
              </a:extLst>
            </xdr:cNvPr>
            <xdr:cNvSpPr/>
          </xdr:nvSpPr>
          <xdr:spPr bwMode="auto">
            <a:xfrm>
              <a:off x="0" y="0"/>
              <a:ext cx="0" cy="0"/>
            </a:xfrm>
            <a:prstGeom prst="rect">
              <a:avLst/>
            </a:prstGeom>
            <a:solidFill>
              <a:srgbClr val="FFFF00" mc:Ignorable="a14" a14:legacySpreadsheetColorIndex="3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有(予定含む)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24</xdr:row>
          <xdr:rowOff>314325</xdr:rowOff>
        </xdr:from>
        <xdr:to>
          <xdr:col>4</xdr:col>
          <xdr:colOff>1038225</xdr:colOff>
          <xdr:row>24</xdr:row>
          <xdr:rowOff>552450</xdr:rowOff>
        </xdr:to>
        <xdr:sp macro="" textlink="">
          <xdr:nvSpPr>
            <xdr:cNvPr id="22572" name="Check Box 44" hidden="1">
              <a:extLst>
                <a:ext uri="{63B3BB69-23CF-44E3-9099-C40C66FF867C}">
                  <a14:compatExt spid="_x0000_s22572"/>
                </a:ext>
                <a:ext uri="{FF2B5EF4-FFF2-40B4-BE49-F238E27FC236}">
                  <a16:creationId xmlns="" xmlns:a16="http://schemas.microsoft.com/office/drawing/2014/main" id="{00000000-0008-0000-0600-00002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twoCellAnchor>
    <xdr:from>
      <xdr:col>0</xdr:col>
      <xdr:colOff>38100</xdr:colOff>
      <xdr:row>0</xdr:row>
      <xdr:rowOff>38100</xdr:rowOff>
    </xdr:from>
    <xdr:to>
      <xdr:col>1</xdr:col>
      <xdr:colOff>228600</xdr:colOff>
      <xdr:row>0</xdr:row>
      <xdr:rowOff>438150</xdr:rowOff>
    </xdr:to>
    <xdr:sp macro="" textlink="">
      <xdr:nvSpPr>
        <xdr:cNvPr id="46" name="テキスト ボックス 45">
          <a:extLst>
            <a:ext uri="{FF2B5EF4-FFF2-40B4-BE49-F238E27FC236}">
              <a16:creationId xmlns="" xmlns:a16="http://schemas.microsoft.com/office/drawing/2014/main" id="{00000000-0008-0000-0600-00002E000000}"/>
            </a:ext>
          </a:extLst>
        </xdr:cNvPr>
        <xdr:cNvSpPr txBox="1"/>
      </xdr:nvSpPr>
      <xdr:spPr>
        <a:xfrm>
          <a:off x="38100" y="38100"/>
          <a:ext cx="1190625" cy="40005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latin typeface="BIZ UDPゴシック" panose="020B0400000000000000" pitchFamily="50" charset="-128"/>
              <a:ea typeface="BIZ UDPゴシック" panose="020B0400000000000000" pitchFamily="50" charset="-128"/>
            </a:rPr>
            <a:t>記 入 例</a:t>
          </a:r>
        </a:p>
      </xdr:txBody>
    </xdr:sp>
    <xdr:clientData/>
  </xdr:twoCellAnchor>
  <xdr:twoCellAnchor>
    <xdr:from>
      <xdr:col>2</xdr:col>
      <xdr:colOff>889000</xdr:colOff>
      <xdr:row>8</xdr:row>
      <xdr:rowOff>190500</xdr:rowOff>
    </xdr:from>
    <xdr:to>
      <xdr:col>3</xdr:col>
      <xdr:colOff>139700</xdr:colOff>
      <xdr:row>8</xdr:row>
      <xdr:rowOff>476250</xdr:rowOff>
    </xdr:to>
    <xdr:sp macro="" textlink="">
      <xdr:nvSpPr>
        <xdr:cNvPr id="2" name="テキスト ボックス 1">
          <a:extLst>
            <a:ext uri="{FF2B5EF4-FFF2-40B4-BE49-F238E27FC236}">
              <a16:creationId xmlns="" xmlns:a16="http://schemas.microsoft.com/office/drawing/2014/main" id="{BB6974F8-B918-4193-B729-0300401EB7E2}"/>
            </a:ext>
          </a:extLst>
        </xdr:cNvPr>
        <xdr:cNvSpPr txBox="1"/>
      </xdr:nvSpPr>
      <xdr:spPr>
        <a:xfrm>
          <a:off x="2933700" y="3352800"/>
          <a:ext cx="2984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xdr:col>
      <xdr:colOff>561975</xdr:colOff>
      <xdr:row>0</xdr:row>
      <xdr:rowOff>438150</xdr:rowOff>
    </xdr:to>
    <xdr:sp macro="" textlink="">
      <xdr:nvSpPr>
        <xdr:cNvPr id="2" name="テキスト ボックス 1">
          <a:extLst>
            <a:ext uri="{FF2B5EF4-FFF2-40B4-BE49-F238E27FC236}">
              <a16:creationId xmlns="" xmlns:a16="http://schemas.microsoft.com/office/drawing/2014/main" id="{00000000-0008-0000-0700-000002000000}"/>
            </a:ext>
          </a:extLst>
        </xdr:cNvPr>
        <xdr:cNvSpPr txBox="1"/>
      </xdr:nvSpPr>
      <xdr:spPr>
        <a:xfrm>
          <a:off x="38100" y="38100"/>
          <a:ext cx="1190625" cy="40005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latin typeface="BIZ UDPゴシック" panose="020B0400000000000000" pitchFamily="50" charset="-128"/>
              <a:ea typeface="BIZ UDPゴシック" panose="020B0400000000000000" pitchFamily="50" charset="-128"/>
            </a:rPr>
            <a:t>記 入 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209550</xdr:colOff>
      <xdr:row>0</xdr:row>
      <xdr:rowOff>76200</xdr:rowOff>
    </xdr:from>
    <xdr:to>
      <xdr:col>4</xdr:col>
      <xdr:colOff>514350</xdr:colOff>
      <xdr:row>1</xdr:row>
      <xdr:rowOff>219075</xdr:rowOff>
    </xdr:to>
    <xdr:sp macro="" textlink="">
      <xdr:nvSpPr>
        <xdr:cNvPr id="2" name="テキスト ボックス 1">
          <a:extLst>
            <a:ext uri="{FF2B5EF4-FFF2-40B4-BE49-F238E27FC236}">
              <a16:creationId xmlns="" xmlns:a16="http://schemas.microsoft.com/office/drawing/2014/main" id="{00000000-0008-0000-0800-000002000000}"/>
            </a:ext>
          </a:extLst>
        </xdr:cNvPr>
        <xdr:cNvSpPr txBox="1"/>
      </xdr:nvSpPr>
      <xdr:spPr>
        <a:xfrm>
          <a:off x="2409825" y="76200"/>
          <a:ext cx="1190625" cy="40005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latin typeface="BIZ UDPゴシック" panose="020B0400000000000000" pitchFamily="50" charset="-128"/>
              <a:ea typeface="BIZ UDPゴシック" panose="020B0400000000000000" pitchFamily="50" charset="-128"/>
            </a:rPr>
            <a:t>記 入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9.xml"/><Relationship Id="rId18" Type="http://schemas.openxmlformats.org/officeDocument/2006/relationships/ctrlProp" Target="../ctrlProps/ctrlProp24.xml"/><Relationship Id="rId26" Type="http://schemas.openxmlformats.org/officeDocument/2006/relationships/ctrlProp" Target="../ctrlProps/ctrlProp32.xml"/><Relationship Id="rId39" Type="http://schemas.openxmlformats.org/officeDocument/2006/relationships/ctrlProp" Target="../ctrlProps/ctrlProp45.xml"/><Relationship Id="rId21" Type="http://schemas.openxmlformats.org/officeDocument/2006/relationships/ctrlProp" Target="../ctrlProps/ctrlProp27.xml"/><Relationship Id="rId34" Type="http://schemas.openxmlformats.org/officeDocument/2006/relationships/ctrlProp" Target="../ctrlProps/ctrlProp40.xml"/><Relationship Id="rId42" Type="http://schemas.openxmlformats.org/officeDocument/2006/relationships/ctrlProp" Target="../ctrlProps/ctrlProp48.xml"/><Relationship Id="rId47" Type="http://schemas.openxmlformats.org/officeDocument/2006/relationships/ctrlProp" Target="../ctrlProps/ctrlProp53.xml"/><Relationship Id="rId7" Type="http://schemas.openxmlformats.org/officeDocument/2006/relationships/ctrlProp" Target="../ctrlProps/ctrlProp13.xml"/><Relationship Id="rId2" Type="http://schemas.openxmlformats.org/officeDocument/2006/relationships/drawing" Target="../drawings/drawing3.xml"/><Relationship Id="rId16" Type="http://schemas.openxmlformats.org/officeDocument/2006/relationships/ctrlProp" Target="../ctrlProps/ctrlProp22.xml"/><Relationship Id="rId29" Type="http://schemas.openxmlformats.org/officeDocument/2006/relationships/ctrlProp" Target="../ctrlProps/ctrlProp35.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24" Type="http://schemas.openxmlformats.org/officeDocument/2006/relationships/ctrlProp" Target="../ctrlProps/ctrlProp30.xml"/><Relationship Id="rId32" Type="http://schemas.openxmlformats.org/officeDocument/2006/relationships/ctrlProp" Target="../ctrlProps/ctrlProp38.xml"/><Relationship Id="rId37" Type="http://schemas.openxmlformats.org/officeDocument/2006/relationships/ctrlProp" Target="../ctrlProps/ctrlProp43.xml"/><Relationship Id="rId40" Type="http://schemas.openxmlformats.org/officeDocument/2006/relationships/ctrlProp" Target="../ctrlProps/ctrlProp46.xml"/><Relationship Id="rId45" Type="http://schemas.openxmlformats.org/officeDocument/2006/relationships/ctrlProp" Target="../ctrlProps/ctrlProp51.xml"/><Relationship Id="rId5" Type="http://schemas.openxmlformats.org/officeDocument/2006/relationships/ctrlProp" Target="../ctrlProps/ctrlProp11.xml"/><Relationship Id="rId15" Type="http://schemas.openxmlformats.org/officeDocument/2006/relationships/ctrlProp" Target="../ctrlProps/ctrlProp21.xml"/><Relationship Id="rId23" Type="http://schemas.openxmlformats.org/officeDocument/2006/relationships/ctrlProp" Target="../ctrlProps/ctrlProp29.xml"/><Relationship Id="rId28" Type="http://schemas.openxmlformats.org/officeDocument/2006/relationships/ctrlProp" Target="../ctrlProps/ctrlProp34.xml"/><Relationship Id="rId36" Type="http://schemas.openxmlformats.org/officeDocument/2006/relationships/ctrlProp" Target="../ctrlProps/ctrlProp42.xml"/><Relationship Id="rId10" Type="http://schemas.openxmlformats.org/officeDocument/2006/relationships/ctrlProp" Target="../ctrlProps/ctrlProp16.xml"/><Relationship Id="rId19" Type="http://schemas.openxmlformats.org/officeDocument/2006/relationships/ctrlProp" Target="../ctrlProps/ctrlProp25.xml"/><Relationship Id="rId31" Type="http://schemas.openxmlformats.org/officeDocument/2006/relationships/ctrlProp" Target="../ctrlProps/ctrlProp37.xml"/><Relationship Id="rId44" Type="http://schemas.openxmlformats.org/officeDocument/2006/relationships/ctrlProp" Target="../ctrlProps/ctrlProp50.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 Id="rId27" Type="http://schemas.openxmlformats.org/officeDocument/2006/relationships/ctrlProp" Target="../ctrlProps/ctrlProp33.xml"/><Relationship Id="rId30" Type="http://schemas.openxmlformats.org/officeDocument/2006/relationships/ctrlProp" Target="../ctrlProps/ctrlProp36.xml"/><Relationship Id="rId35" Type="http://schemas.openxmlformats.org/officeDocument/2006/relationships/ctrlProp" Target="../ctrlProps/ctrlProp41.xml"/><Relationship Id="rId43" Type="http://schemas.openxmlformats.org/officeDocument/2006/relationships/ctrlProp" Target="../ctrlProps/ctrlProp49.xml"/><Relationship Id="rId48" Type="http://schemas.openxmlformats.org/officeDocument/2006/relationships/comments" Target="../comments2.xml"/><Relationship Id="rId8" Type="http://schemas.openxmlformats.org/officeDocument/2006/relationships/ctrlProp" Target="../ctrlProps/ctrlProp14.xml"/><Relationship Id="rId3" Type="http://schemas.openxmlformats.org/officeDocument/2006/relationships/vmlDrawing" Target="../drawings/vmlDrawing3.vml"/><Relationship Id="rId12" Type="http://schemas.openxmlformats.org/officeDocument/2006/relationships/ctrlProp" Target="../ctrlProps/ctrlProp18.xml"/><Relationship Id="rId17" Type="http://schemas.openxmlformats.org/officeDocument/2006/relationships/ctrlProp" Target="../ctrlProps/ctrlProp23.xml"/><Relationship Id="rId25" Type="http://schemas.openxmlformats.org/officeDocument/2006/relationships/ctrlProp" Target="../ctrlProps/ctrlProp31.xml"/><Relationship Id="rId33" Type="http://schemas.openxmlformats.org/officeDocument/2006/relationships/ctrlProp" Target="../ctrlProps/ctrlProp39.xml"/><Relationship Id="rId38" Type="http://schemas.openxmlformats.org/officeDocument/2006/relationships/ctrlProp" Target="../ctrlProps/ctrlProp44.xml"/><Relationship Id="rId46" Type="http://schemas.openxmlformats.org/officeDocument/2006/relationships/ctrlProp" Target="../ctrlProps/ctrlProp52.xml"/><Relationship Id="rId20" Type="http://schemas.openxmlformats.org/officeDocument/2006/relationships/ctrlProp" Target="../ctrlProps/ctrlProp26.xml"/><Relationship Id="rId41" Type="http://schemas.openxmlformats.org/officeDocument/2006/relationships/ctrlProp" Target="../ctrlProps/ctrlProp4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8.xml"/><Relationship Id="rId3" Type="http://schemas.openxmlformats.org/officeDocument/2006/relationships/vmlDrawing" Target="../drawings/vmlDrawing6.vml"/><Relationship Id="rId7" Type="http://schemas.openxmlformats.org/officeDocument/2006/relationships/ctrlProp" Target="../ctrlProps/ctrlProp57.xml"/><Relationship Id="rId12" Type="http://schemas.openxmlformats.org/officeDocument/2006/relationships/ctrlProp" Target="../ctrlProps/ctrlProp62.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56.xml"/><Relationship Id="rId11" Type="http://schemas.openxmlformats.org/officeDocument/2006/relationships/ctrlProp" Target="../ctrlProps/ctrlProp61.xml"/><Relationship Id="rId5" Type="http://schemas.openxmlformats.org/officeDocument/2006/relationships/ctrlProp" Target="../ctrlProps/ctrlProp55.xml"/><Relationship Id="rId10" Type="http://schemas.openxmlformats.org/officeDocument/2006/relationships/ctrlProp" Target="../ctrlProps/ctrlProp60.xml"/><Relationship Id="rId4" Type="http://schemas.openxmlformats.org/officeDocument/2006/relationships/ctrlProp" Target="../ctrlProps/ctrlProp54.xml"/><Relationship Id="rId9" Type="http://schemas.openxmlformats.org/officeDocument/2006/relationships/ctrlProp" Target="../ctrlProps/ctrlProp59.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2.xml"/><Relationship Id="rId18" Type="http://schemas.openxmlformats.org/officeDocument/2006/relationships/ctrlProp" Target="../ctrlProps/ctrlProp77.xml"/><Relationship Id="rId26" Type="http://schemas.openxmlformats.org/officeDocument/2006/relationships/ctrlProp" Target="../ctrlProps/ctrlProp85.xml"/><Relationship Id="rId39" Type="http://schemas.openxmlformats.org/officeDocument/2006/relationships/ctrlProp" Target="../ctrlProps/ctrlProp98.xml"/><Relationship Id="rId21" Type="http://schemas.openxmlformats.org/officeDocument/2006/relationships/ctrlProp" Target="../ctrlProps/ctrlProp80.xml"/><Relationship Id="rId34" Type="http://schemas.openxmlformats.org/officeDocument/2006/relationships/ctrlProp" Target="../ctrlProps/ctrlProp93.xml"/><Relationship Id="rId42" Type="http://schemas.openxmlformats.org/officeDocument/2006/relationships/ctrlProp" Target="../ctrlProps/ctrlProp101.xml"/><Relationship Id="rId47" Type="http://schemas.openxmlformats.org/officeDocument/2006/relationships/ctrlProp" Target="../ctrlProps/ctrlProp106.xml"/><Relationship Id="rId7" Type="http://schemas.openxmlformats.org/officeDocument/2006/relationships/ctrlProp" Target="../ctrlProps/ctrlProp66.xml"/><Relationship Id="rId2" Type="http://schemas.openxmlformats.org/officeDocument/2006/relationships/drawing" Target="../drawings/drawing5.xml"/><Relationship Id="rId16" Type="http://schemas.openxmlformats.org/officeDocument/2006/relationships/ctrlProp" Target="../ctrlProps/ctrlProp75.xml"/><Relationship Id="rId29" Type="http://schemas.openxmlformats.org/officeDocument/2006/relationships/ctrlProp" Target="../ctrlProps/ctrlProp88.xml"/><Relationship Id="rId1" Type="http://schemas.openxmlformats.org/officeDocument/2006/relationships/printerSettings" Target="../printerSettings/printerSettings7.bin"/><Relationship Id="rId6" Type="http://schemas.openxmlformats.org/officeDocument/2006/relationships/ctrlProp" Target="../ctrlProps/ctrlProp65.xml"/><Relationship Id="rId11" Type="http://schemas.openxmlformats.org/officeDocument/2006/relationships/ctrlProp" Target="../ctrlProps/ctrlProp70.xml"/><Relationship Id="rId24" Type="http://schemas.openxmlformats.org/officeDocument/2006/relationships/ctrlProp" Target="../ctrlProps/ctrlProp83.xml"/><Relationship Id="rId32" Type="http://schemas.openxmlformats.org/officeDocument/2006/relationships/ctrlProp" Target="../ctrlProps/ctrlProp91.xml"/><Relationship Id="rId37" Type="http://schemas.openxmlformats.org/officeDocument/2006/relationships/ctrlProp" Target="../ctrlProps/ctrlProp96.xml"/><Relationship Id="rId40" Type="http://schemas.openxmlformats.org/officeDocument/2006/relationships/ctrlProp" Target="../ctrlProps/ctrlProp99.xml"/><Relationship Id="rId45" Type="http://schemas.openxmlformats.org/officeDocument/2006/relationships/ctrlProp" Target="../ctrlProps/ctrlProp104.xml"/><Relationship Id="rId5" Type="http://schemas.openxmlformats.org/officeDocument/2006/relationships/ctrlProp" Target="../ctrlProps/ctrlProp64.xml"/><Relationship Id="rId15" Type="http://schemas.openxmlformats.org/officeDocument/2006/relationships/ctrlProp" Target="../ctrlProps/ctrlProp74.xml"/><Relationship Id="rId23" Type="http://schemas.openxmlformats.org/officeDocument/2006/relationships/ctrlProp" Target="../ctrlProps/ctrlProp82.xml"/><Relationship Id="rId28" Type="http://schemas.openxmlformats.org/officeDocument/2006/relationships/ctrlProp" Target="../ctrlProps/ctrlProp87.xml"/><Relationship Id="rId36" Type="http://schemas.openxmlformats.org/officeDocument/2006/relationships/ctrlProp" Target="../ctrlProps/ctrlProp95.xml"/><Relationship Id="rId10" Type="http://schemas.openxmlformats.org/officeDocument/2006/relationships/ctrlProp" Target="../ctrlProps/ctrlProp69.xml"/><Relationship Id="rId19" Type="http://schemas.openxmlformats.org/officeDocument/2006/relationships/ctrlProp" Target="../ctrlProps/ctrlProp78.xml"/><Relationship Id="rId31" Type="http://schemas.openxmlformats.org/officeDocument/2006/relationships/ctrlProp" Target="../ctrlProps/ctrlProp90.xml"/><Relationship Id="rId44" Type="http://schemas.openxmlformats.org/officeDocument/2006/relationships/ctrlProp" Target="../ctrlProps/ctrlProp103.xml"/><Relationship Id="rId4" Type="http://schemas.openxmlformats.org/officeDocument/2006/relationships/ctrlProp" Target="../ctrlProps/ctrlProp63.xml"/><Relationship Id="rId9" Type="http://schemas.openxmlformats.org/officeDocument/2006/relationships/ctrlProp" Target="../ctrlProps/ctrlProp68.xml"/><Relationship Id="rId14" Type="http://schemas.openxmlformats.org/officeDocument/2006/relationships/ctrlProp" Target="../ctrlProps/ctrlProp73.xml"/><Relationship Id="rId22" Type="http://schemas.openxmlformats.org/officeDocument/2006/relationships/ctrlProp" Target="../ctrlProps/ctrlProp81.xml"/><Relationship Id="rId27" Type="http://schemas.openxmlformats.org/officeDocument/2006/relationships/ctrlProp" Target="../ctrlProps/ctrlProp86.xml"/><Relationship Id="rId30" Type="http://schemas.openxmlformats.org/officeDocument/2006/relationships/ctrlProp" Target="../ctrlProps/ctrlProp89.xml"/><Relationship Id="rId35" Type="http://schemas.openxmlformats.org/officeDocument/2006/relationships/ctrlProp" Target="../ctrlProps/ctrlProp94.xml"/><Relationship Id="rId43" Type="http://schemas.openxmlformats.org/officeDocument/2006/relationships/ctrlProp" Target="../ctrlProps/ctrlProp102.xml"/><Relationship Id="rId48" Type="http://schemas.openxmlformats.org/officeDocument/2006/relationships/comments" Target="../comments5.xml"/><Relationship Id="rId8" Type="http://schemas.openxmlformats.org/officeDocument/2006/relationships/ctrlProp" Target="../ctrlProps/ctrlProp67.xml"/><Relationship Id="rId3" Type="http://schemas.openxmlformats.org/officeDocument/2006/relationships/vmlDrawing" Target="../drawings/vmlDrawing7.vml"/><Relationship Id="rId12" Type="http://schemas.openxmlformats.org/officeDocument/2006/relationships/ctrlProp" Target="../ctrlProps/ctrlProp71.xml"/><Relationship Id="rId17" Type="http://schemas.openxmlformats.org/officeDocument/2006/relationships/ctrlProp" Target="../ctrlProps/ctrlProp76.xml"/><Relationship Id="rId25" Type="http://schemas.openxmlformats.org/officeDocument/2006/relationships/ctrlProp" Target="../ctrlProps/ctrlProp84.xml"/><Relationship Id="rId33" Type="http://schemas.openxmlformats.org/officeDocument/2006/relationships/ctrlProp" Target="../ctrlProps/ctrlProp92.xml"/><Relationship Id="rId38" Type="http://schemas.openxmlformats.org/officeDocument/2006/relationships/ctrlProp" Target="../ctrlProps/ctrlProp97.xml"/><Relationship Id="rId46" Type="http://schemas.openxmlformats.org/officeDocument/2006/relationships/ctrlProp" Target="../ctrlProps/ctrlProp105.xml"/><Relationship Id="rId20" Type="http://schemas.openxmlformats.org/officeDocument/2006/relationships/ctrlProp" Target="../ctrlProps/ctrlProp79.xml"/><Relationship Id="rId41" Type="http://schemas.openxmlformats.org/officeDocument/2006/relationships/ctrlProp" Target="../ctrlProps/ctrlProp100.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3:H36"/>
  <sheetViews>
    <sheetView tabSelected="1" view="pageBreakPreview" zoomScaleNormal="100" zoomScaleSheetLayoutView="100" workbookViewId="0">
      <selection activeCell="B14" sqref="B14:C14"/>
    </sheetView>
  </sheetViews>
  <sheetFormatPr defaultColWidth="9" defaultRowHeight="20.25" customHeight="1"/>
  <cols>
    <col min="1" max="8" width="9" style="3" customWidth="1"/>
    <col min="9" max="16384" width="9" style="3"/>
  </cols>
  <sheetData>
    <row r="13" spans="1:8" ht="20.25" customHeight="1">
      <c r="A13" s="4"/>
      <c r="B13" s="5"/>
      <c r="C13" s="5"/>
      <c r="D13" s="5"/>
      <c r="E13" s="5"/>
      <c r="F13" s="5"/>
      <c r="G13" s="5"/>
      <c r="H13" s="5"/>
    </row>
    <row r="14" spans="1:8" ht="20.25" customHeight="1">
      <c r="B14" s="136" t="s">
        <v>141</v>
      </c>
      <c r="C14" s="136"/>
      <c r="D14" s="139" t="s">
        <v>140</v>
      </c>
      <c r="E14" s="139"/>
      <c r="F14" s="139"/>
      <c r="G14" s="139"/>
      <c r="H14" s="1"/>
    </row>
    <row r="15" spans="1:8" ht="20.25" customHeight="1">
      <c r="A15" s="6"/>
      <c r="B15" s="137" t="s">
        <v>6</v>
      </c>
      <c r="C15" s="137"/>
      <c r="D15" s="138" t="s">
        <v>14</v>
      </c>
      <c r="E15" s="138"/>
      <c r="F15" s="138"/>
      <c r="G15" s="138"/>
      <c r="H15" s="8"/>
    </row>
    <row r="16" spans="1:8" ht="20.25" customHeight="1">
      <c r="A16" s="6"/>
      <c r="B16" s="137" t="s">
        <v>7</v>
      </c>
      <c r="C16" s="137"/>
      <c r="D16" s="138" t="s">
        <v>9</v>
      </c>
      <c r="E16" s="138"/>
      <c r="F16" s="138"/>
      <c r="G16" s="138"/>
      <c r="H16" s="8"/>
    </row>
    <row r="17" spans="1:8" ht="20.25" customHeight="1">
      <c r="A17" s="7"/>
      <c r="B17" s="137" t="s">
        <v>4</v>
      </c>
      <c r="C17" s="137"/>
      <c r="D17" s="138" t="s">
        <v>69</v>
      </c>
      <c r="E17" s="138"/>
      <c r="F17" s="138"/>
      <c r="G17" s="138"/>
      <c r="H17" s="8"/>
    </row>
    <row r="18" spans="1:8" ht="20.25" customHeight="1">
      <c r="A18" s="6"/>
      <c r="B18" s="137" t="s">
        <v>5</v>
      </c>
      <c r="C18" s="137"/>
      <c r="D18" s="138" t="s">
        <v>8</v>
      </c>
      <c r="E18" s="138"/>
      <c r="F18" s="138"/>
      <c r="G18" s="138"/>
      <c r="H18" s="8"/>
    </row>
    <row r="19" spans="1:8" ht="20.25" customHeight="1">
      <c r="A19" s="4"/>
      <c r="B19" s="5"/>
      <c r="C19" s="5"/>
      <c r="D19" s="5"/>
      <c r="E19" s="5"/>
      <c r="F19" s="5"/>
      <c r="G19" s="5"/>
      <c r="H19" s="5"/>
    </row>
    <row r="20" spans="1:8" ht="20.25" customHeight="1">
      <c r="A20" s="4"/>
      <c r="B20" s="5"/>
      <c r="C20" s="5"/>
      <c r="D20" s="5"/>
      <c r="E20" s="5"/>
      <c r="F20" s="5"/>
      <c r="G20" s="5"/>
      <c r="H20" s="5"/>
    </row>
    <row r="21" spans="1:8" ht="20.25" customHeight="1">
      <c r="A21" s="4"/>
      <c r="B21" s="5"/>
      <c r="C21" s="5"/>
      <c r="D21" s="5"/>
      <c r="E21" s="5"/>
      <c r="F21" s="5"/>
      <c r="G21" s="5"/>
      <c r="H21" s="5"/>
    </row>
    <row r="22" spans="1:8" ht="20.25" customHeight="1">
      <c r="A22" s="4"/>
      <c r="B22" s="5"/>
      <c r="C22" s="5"/>
      <c r="D22" s="5"/>
      <c r="E22" s="5"/>
      <c r="F22" s="5"/>
      <c r="G22" s="5"/>
      <c r="H22" s="5"/>
    </row>
    <row r="23" spans="1:8" ht="20.25" customHeight="1">
      <c r="A23" s="4"/>
      <c r="B23" s="5"/>
      <c r="C23" s="5"/>
      <c r="D23" s="5"/>
      <c r="E23" s="5"/>
      <c r="F23" s="5"/>
      <c r="G23" s="5"/>
      <c r="H23" s="5"/>
    </row>
    <row r="24" spans="1:8" ht="20.25" customHeight="1">
      <c r="A24" s="4"/>
      <c r="B24" s="5"/>
      <c r="C24" s="5"/>
      <c r="D24" s="5"/>
      <c r="E24" s="5"/>
      <c r="F24" s="5"/>
      <c r="G24" s="5"/>
      <c r="H24" s="5"/>
    </row>
    <row r="25" spans="1:8" ht="20.25" customHeight="1">
      <c r="A25" s="4"/>
      <c r="B25" s="5"/>
      <c r="C25" s="5"/>
      <c r="D25" s="5"/>
      <c r="E25" s="5"/>
      <c r="F25" s="5"/>
      <c r="G25" s="5"/>
      <c r="H25" s="5"/>
    </row>
    <row r="26" spans="1:8" ht="20.25" customHeight="1">
      <c r="A26" s="4"/>
      <c r="B26" s="5"/>
      <c r="C26" s="5"/>
      <c r="D26" s="5"/>
      <c r="E26" s="5"/>
      <c r="F26" s="5"/>
      <c r="G26" s="5"/>
      <c r="H26" s="5"/>
    </row>
    <row r="34" spans="1:8" ht="20.25" customHeight="1">
      <c r="A34" s="9"/>
      <c r="B34" s="9"/>
      <c r="C34" s="9"/>
      <c r="D34" s="9"/>
      <c r="E34" s="9"/>
      <c r="F34" s="9"/>
      <c r="G34" s="10"/>
      <c r="H34" s="10"/>
    </row>
    <row r="35" spans="1:8" ht="20.25" customHeight="1">
      <c r="A35" s="4"/>
      <c r="B35" s="1"/>
      <c r="C35" s="1"/>
      <c r="D35" s="1"/>
      <c r="E35" s="1"/>
      <c r="F35" s="1"/>
      <c r="G35" s="1"/>
      <c r="H35" s="1"/>
    </row>
    <row r="36" spans="1:8" ht="20.25" customHeight="1">
      <c r="A36" s="4"/>
      <c r="B36" s="5"/>
      <c r="C36" s="5"/>
      <c r="D36" s="5"/>
      <c r="E36" s="5"/>
      <c r="F36" s="5"/>
      <c r="G36" s="5"/>
      <c r="H36" s="5"/>
    </row>
  </sheetData>
  <mergeCells count="10">
    <mergeCell ref="D18:G18"/>
    <mergeCell ref="D17:G17"/>
    <mergeCell ref="D15:G15"/>
    <mergeCell ref="D14:G14"/>
    <mergeCell ref="D16:G16"/>
    <mergeCell ref="B14:C14"/>
    <mergeCell ref="B15:C15"/>
    <mergeCell ref="B16:C16"/>
    <mergeCell ref="B17:C17"/>
    <mergeCell ref="B18:C18"/>
  </mergeCells>
  <phoneticPr fontId="1"/>
  <printOptions horizontalCentered="1" verticalCentered="1"/>
  <pageMargins left="0.39370078740157483" right="0.39370078740157483" top="0.59055118110236227" bottom="0.59055118110236227" header="0.19685039370078741" footer="0.19685039370078741"/>
  <pageSetup paperSize="9"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H36"/>
  <sheetViews>
    <sheetView showZeros="0" view="pageBreakPreview" zoomScaleNormal="100" zoomScaleSheetLayoutView="100" workbookViewId="0">
      <selection activeCell="C3" sqref="C3:D3"/>
    </sheetView>
  </sheetViews>
  <sheetFormatPr defaultRowHeight="48" customHeight="1"/>
  <cols>
    <col min="1" max="1" width="3.375" style="1" customWidth="1"/>
    <col min="2" max="2" width="13.875" style="1" customWidth="1"/>
    <col min="3" max="3" width="12.625" style="1" customWidth="1"/>
    <col min="4" max="4" width="10.625" style="1" customWidth="1"/>
    <col min="5" max="5" width="15.375" style="1" customWidth="1"/>
    <col min="6" max="6" width="12.625" style="1" customWidth="1"/>
    <col min="7" max="7" width="15.125" style="1" customWidth="1"/>
    <col min="8" max="8" width="16" style="1" customWidth="1"/>
    <col min="9" max="240" width="8.625" style="1"/>
    <col min="241" max="247" width="19.5" style="1" customWidth="1"/>
    <col min="248" max="496" width="8.625" style="1"/>
    <col min="497" max="503" width="19.5" style="1" customWidth="1"/>
    <col min="504" max="752" width="8.625" style="1"/>
    <col min="753" max="759" width="19.5" style="1" customWidth="1"/>
    <col min="760" max="1008" width="8.625" style="1"/>
    <col min="1009" max="1015" width="19.5" style="1" customWidth="1"/>
    <col min="1016" max="1264" width="8.625" style="1"/>
    <col min="1265" max="1271" width="19.5" style="1" customWidth="1"/>
    <col min="1272" max="1520" width="8.625" style="1"/>
    <col min="1521" max="1527" width="19.5" style="1" customWidth="1"/>
    <col min="1528" max="1776" width="8.625" style="1"/>
    <col min="1777" max="1783" width="19.5" style="1" customWidth="1"/>
    <col min="1784" max="2032" width="8.625" style="1"/>
    <col min="2033" max="2039" width="19.5" style="1" customWidth="1"/>
    <col min="2040" max="2288" width="8.625" style="1"/>
    <col min="2289" max="2295" width="19.5" style="1" customWidth="1"/>
    <col min="2296" max="2544" width="8.625" style="1"/>
    <col min="2545" max="2551" width="19.5" style="1" customWidth="1"/>
    <col min="2552" max="2800" width="8.625" style="1"/>
    <col min="2801" max="2807" width="19.5" style="1" customWidth="1"/>
    <col min="2808" max="3056" width="8.625" style="1"/>
    <col min="3057" max="3063" width="19.5" style="1" customWidth="1"/>
    <col min="3064" max="3312" width="8.625" style="1"/>
    <col min="3313" max="3319" width="19.5" style="1" customWidth="1"/>
    <col min="3320" max="3568" width="8.625" style="1"/>
    <col min="3569" max="3575" width="19.5" style="1" customWidth="1"/>
    <col min="3576" max="3824" width="8.625" style="1"/>
    <col min="3825" max="3831" width="19.5" style="1" customWidth="1"/>
    <col min="3832" max="4080" width="8.625" style="1"/>
    <col min="4081" max="4087" width="19.5" style="1" customWidth="1"/>
    <col min="4088" max="4336" width="8.625" style="1"/>
    <col min="4337" max="4343" width="19.5" style="1" customWidth="1"/>
    <col min="4344" max="4592" width="8.625" style="1"/>
    <col min="4593" max="4599" width="19.5" style="1" customWidth="1"/>
    <col min="4600" max="4848" width="8.625" style="1"/>
    <col min="4849" max="4855" width="19.5" style="1" customWidth="1"/>
    <col min="4856" max="5104" width="8.625" style="1"/>
    <col min="5105" max="5111" width="19.5" style="1" customWidth="1"/>
    <col min="5112" max="5360" width="8.625" style="1"/>
    <col min="5361" max="5367" width="19.5" style="1" customWidth="1"/>
    <col min="5368" max="5616" width="8.625" style="1"/>
    <col min="5617" max="5623" width="19.5" style="1" customWidth="1"/>
    <col min="5624" max="5872" width="8.625" style="1"/>
    <col min="5873" max="5879" width="19.5" style="1" customWidth="1"/>
    <col min="5880" max="6128" width="8.625" style="1"/>
    <col min="6129" max="6135" width="19.5" style="1" customWidth="1"/>
    <col min="6136" max="6384" width="8.625" style="1"/>
    <col min="6385" max="6391" width="19.5" style="1" customWidth="1"/>
    <col min="6392" max="6640" width="8.625" style="1"/>
    <col min="6641" max="6647" width="19.5" style="1" customWidth="1"/>
    <col min="6648" max="6896" width="8.625" style="1"/>
    <col min="6897" max="6903" width="19.5" style="1" customWidth="1"/>
    <col min="6904" max="7152" width="8.625" style="1"/>
    <col min="7153" max="7159" width="19.5" style="1" customWidth="1"/>
    <col min="7160" max="7408" width="8.625" style="1"/>
    <col min="7409" max="7415" width="19.5" style="1" customWidth="1"/>
    <col min="7416" max="7664" width="8.625" style="1"/>
    <col min="7665" max="7671" width="19.5" style="1" customWidth="1"/>
    <col min="7672" max="7920" width="8.625" style="1"/>
    <col min="7921" max="7927" width="19.5" style="1" customWidth="1"/>
    <col min="7928" max="8176" width="8.625" style="1"/>
    <col min="8177" max="8183" width="19.5" style="1" customWidth="1"/>
    <col min="8184" max="8432" width="8.625" style="1"/>
    <col min="8433" max="8439" width="19.5" style="1" customWidth="1"/>
    <col min="8440" max="8688" width="8.625" style="1"/>
    <col min="8689" max="8695" width="19.5" style="1" customWidth="1"/>
    <col min="8696" max="8944" width="8.625" style="1"/>
    <col min="8945" max="8951" width="19.5" style="1" customWidth="1"/>
    <col min="8952" max="9200" width="8.625" style="1"/>
    <col min="9201" max="9207" width="19.5" style="1" customWidth="1"/>
    <col min="9208" max="9456" width="8.625" style="1"/>
    <col min="9457" max="9463" width="19.5" style="1" customWidth="1"/>
    <col min="9464" max="9712" width="8.625" style="1"/>
    <col min="9713" max="9719" width="19.5" style="1" customWidth="1"/>
    <col min="9720" max="9968" width="8.625" style="1"/>
    <col min="9969" max="9975" width="19.5" style="1" customWidth="1"/>
    <col min="9976" max="10224" width="8.625" style="1"/>
    <col min="10225" max="10231" width="19.5" style="1" customWidth="1"/>
    <col min="10232" max="10480" width="8.625" style="1"/>
    <col min="10481" max="10487" width="19.5" style="1" customWidth="1"/>
    <col min="10488" max="10736" width="8.625" style="1"/>
    <col min="10737" max="10743" width="19.5" style="1" customWidth="1"/>
    <col min="10744" max="10992" width="8.625" style="1"/>
    <col min="10993" max="10999" width="19.5" style="1" customWidth="1"/>
    <col min="11000" max="11248" width="8.625" style="1"/>
    <col min="11249" max="11255" width="19.5" style="1" customWidth="1"/>
    <col min="11256" max="11504" width="8.625" style="1"/>
    <col min="11505" max="11511" width="19.5" style="1" customWidth="1"/>
    <col min="11512" max="11760" width="8.625" style="1"/>
    <col min="11761" max="11767" width="19.5" style="1" customWidth="1"/>
    <col min="11768" max="12016" width="8.625" style="1"/>
    <col min="12017" max="12023" width="19.5" style="1" customWidth="1"/>
    <col min="12024" max="12272" width="8.625" style="1"/>
    <col min="12273" max="12279" width="19.5" style="1" customWidth="1"/>
    <col min="12280" max="12528" width="8.625" style="1"/>
    <col min="12529" max="12535" width="19.5" style="1" customWidth="1"/>
    <col min="12536" max="12784" width="8.625" style="1"/>
    <col min="12785" max="12791" width="19.5" style="1" customWidth="1"/>
    <col min="12792" max="13040" width="8.625" style="1"/>
    <col min="13041" max="13047" width="19.5" style="1" customWidth="1"/>
    <col min="13048" max="13296" width="8.625" style="1"/>
    <col min="13297" max="13303" width="19.5" style="1" customWidth="1"/>
    <col min="13304" max="13552" width="8.625" style="1"/>
    <col min="13553" max="13559" width="19.5" style="1" customWidth="1"/>
    <col min="13560" max="13808" width="8.625" style="1"/>
    <col min="13809" max="13815" width="19.5" style="1" customWidth="1"/>
    <col min="13816" max="14064" width="8.625" style="1"/>
    <col min="14065" max="14071" width="19.5" style="1" customWidth="1"/>
    <col min="14072" max="14320" width="8.625" style="1"/>
    <col min="14321" max="14327" width="19.5" style="1" customWidth="1"/>
    <col min="14328" max="14576" width="8.625" style="1"/>
    <col min="14577" max="14583" width="19.5" style="1" customWidth="1"/>
    <col min="14584" max="14832" width="8.625" style="1"/>
    <col min="14833" max="14839" width="19.5" style="1" customWidth="1"/>
    <col min="14840" max="15088" width="8.625" style="1"/>
    <col min="15089" max="15095" width="19.5" style="1" customWidth="1"/>
    <col min="15096" max="15344" width="8.625" style="1"/>
    <col min="15345" max="15351" width="19.5" style="1" customWidth="1"/>
    <col min="15352" max="15600" width="8.625" style="1"/>
    <col min="15601" max="15607" width="19.5" style="1" customWidth="1"/>
    <col min="15608" max="15856" width="8.625" style="1"/>
    <col min="15857" max="15863" width="19.5" style="1" customWidth="1"/>
    <col min="15864" max="16112" width="8.625" style="1"/>
    <col min="16113" max="16119" width="19.5" style="1" customWidth="1"/>
    <col min="16120" max="16384" width="8.625" style="1"/>
  </cols>
  <sheetData>
    <row r="1" spans="1:8" ht="38.25" customHeight="1">
      <c r="A1" s="144" t="s">
        <v>129</v>
      </c>
      <c r="B1" s="144"/>
      <c r="C1" s="144"/>
      <c r="D1" s="144"/>
      <c r="E1" s="144"/>
      <c r="F1" s="144"/>
      <c r="G1" s="144"/>
      <c r="H1" s="144"/>
    </row>
    <row r="2" spans="1:8" ht="24" customHeight="1">
      <c r="A2" s="145" t="s">
        <v>75</v>
      </c>
      <c r="B2" s="145"/>
      <c r="C2" s="11" t="s">
        <v>74</v>
      </c>
      <c r="D2" s="109"/>
      <c r="E2" s="109"/>
      <c r="F2" s="109"/>
      <c r="H2" s="88" t="s">
        <v>139</v>
      </c>
    </row>
    <row r="3" spans="1:8" ht="48" customHeight="1">
      <c r="A3" s="146" t="s">
        <v>46</v>
      </c>
      <c r="B3" s="62" t="s">
        <v>126</v>
      </c>
      <c r="C3" s="147"/>
      <c r="D3" s="148"/>
      <c r="E3" s="64" t="s">
        <v>70</v>
      </c>
      <c r="F3" s="149"/>
      <c r="G3" s="149"/>
      <c r="H3" s="149"/>
    </row>
    <row r="4" spans="1:8" ht="48" customHeight="1">
      <c r="A4" s="146"/>
      <c r="B4" s="63" t="s">
        <v>125</v>
      </c>
      <c r="C4" s="150" t="s">
        <v>99</v>
      </c>
      <c r="D4" s="151"/>
      <c r="E4" s="65" t="s">
        <v>100</v>
      </c>
      <c r="F4" s="21" t="s">
        <v>226</v>
      </c>
      <c r="G4" s="66" t="s">
        <v>128</v>
      </c>
      <c r="H4" s="11"/>
    </row>
    <row r="5" spans="1:8" ht="24" customHeight="1">
      <c r="A5" s="146"/>
      <c r="B5" s="152" t="s">
        <v>39</v>
      </c>
      <c r="C5" s="154"/>
      <c r="D5" s="155"/>
      <c r="E5" s="158" t="s">
        <v>42</v>
      </c>
      <c r="F5" s="60" t="s">
        <v>37</v>
      </c>
      <c r="G5" s="160"/>
      <c r="H5" s="161"/>
    </row>
    <row r="6" spans="1:8" ht="24" customHeight="1">
      <c r="A6" s="146"/>
      <c r="B6" s="153"/>
      <c r="C6" s="156"/>
      <c r="D6" s="157"/>
      <c r="E6" s="159"/>
      <c r="F6" s="61" t="s">
        <v>38</v>
      </c>
      <c r="G6" s="162"/>
      <c r="H6" s="163"/>
    </row>
    <row r="7" spans="1:8" ht="24" customHeight="1">
      <c r="A7" s="146"/>
      <c r="B7" s="152" t="s">
        <v>40</v>
      </c>
      <c r="C7" s="154"/>
      <c r="D7" s="155"/>
      <c r="E7" s="158" t="s">
        <v>43</v>
      </c>
      <c r="F7" s="60" t="s">
        <v>37</v>
      </c>
      <c r="G7" s="160"/>
      <c r="H7" s="161"/>
    </row>
    <row r="8" spans="1:8" ht="24" customHeight="1">
      <c r="A8" s="146"/>
      <c r="B8" s="153"/>
      <c r="C8" s="156"/>
      <c r="D8" s="157"/>
      <c r="E8" s="159"/>
      <c r="F8" s="61" t="s">
        <v>38</v>
      </c>
      <c r="G8" s="140"/>
      <c r="H8" s="141"/>
    </row>
    <row r="9" spans="1:8" ht="24" customHeight="1">
      <c r="A9" s="146"/>
      <c r="B9" s="167" t="s">
        <v>142</v>
      </c>
      <c r="C9" s="154"/>
      <c r="D9" s="155"/>
      <c r="E9" s="158" t="s">
        <v>96</v>
      </c>
      <c r="F9" s="60" t="s">
        <v>37</v>
      </c>
      <c r="G9" s="160"/>
      <c r="H9" s="161"/>
    </row>
    <row r="10" spans="1:8" ht="24" customHeight="1">
      <c r="A10" s="146"/>
      <c r="B10" s="153"/>
      <c r="C10" s="156"/>
      <c r="D10" s="157"/>
      <c r="E10" s="159"/>
      <c r="F10" s="61" t="s">
        <v>38</v>
      </c>
      <c r="G10" s="140"/>
      <c r="H10" s="141"/>
    </row>
    <row r="11" spans="1:8" ht="18" customHeight="1">
      <c r="A11" s="146"/>
      <c r="B11" s="173" t="s">
        <v>91</v>
      </c>
      <c r="C11" s="152" t="s">
        <v>92</v>
      </c>
      <c r="D11" s="154"/>
      <c r="E11" s="155"/>
      <c r="F11" s="60" t="s">
        <v>97</v>
      </c>
      <c r="G11" s="74"/>
      <c r="H11" s="56"/>
    </row>
    <row r="12" spans="1:8" ht="24" customHeight="1">
      <c r="A12" s="146"/>
      <c r="B12" s="174"/>
      <c r="C12" s="153"/>
      <c r="D12" s="156"/>
      <c r="E12" s="157"/>
      <c r="F12" s="75" t="s">
        <v>98</v>
      </c>
      <c r="G12" s="176"/>
      <c r="H12" s="141"/>
    </row>
    <row r="13" spans="1:8" ht="14.25">
      <c r="A13" s="146"/>
      <c r="B13" s="174"/>
      <c r="C13" s="177" t="s">
        <v>93</v>
      </c>
      <c r="D13" s="154"/>
      <c r="E13" s="155"/>
      <c r="F13" s="76" t="s">
        <v>127</v>
      </c>
      <c r="G13" s="178"/>
      <c r="H13" s="179"/>
    </row>
    <row r="14" spans="1:8" ht="24" customHeight="1">
      <c r="A14" s="146"/>
      <c r="B14" s="175"/>
      <c r="C14" s="153"/>
      <c r="D14" s="156"/>
      <c r="E14" s="157"/>
      <c r="F14" s="61" t="s">
        <v>104</v>
      </c>
      <c r="G14" s="142"/>
      <c r="H14" s="143"/>
    </row>
    <row r="15" spans="1:8" ht="24" customHeight="1">
      <c r="A15" s="168" t="s">
        <v>136</v>
      </c>
      <c r="B15" s="168"/>
      <c r="C15" s="168"/>
      <c r="D15" s="168"/>
      <c r="E15" s="168"/>
      <c r="F15" s="168"/>
      <c r="G15" s="168"/>
      <c r="H15" s="168"/>
    </row>
    <row r="16" spans="1:8" s="78" customFormat="1" ht="19.5" customHeight="1">
      <c r="A16" s="77"/>
      <c r="B16" s="78" t="s">
        <v>106</v>
      </c>
      <c r="H16" s="79"/>
    </row>
    <row r="17" spans="1:8" s="78" customFormat="1" ht="19.5" customHeight="1">
      <c r="A17" s="77"/>
      <c r="B17" s="78" t="s">
        <v>107</v>
      </c>
      <c r="H17" s="79"/>
    </row>
    <row r="18" spans="1:8" s="78" customFormat="1" ht="19.5" customHeight="1">
      <c r="A18" s="77"/>
      <c r="B18" s="78" t="s">
        <v>108</v>
      </c>
      <c r="H18" s="79"/>
    </row>
    <row r="19" spans="1:8" s="78" customFormat="1" ht="19.5" customHeight="1">
      <c r="A19" s="77"/>
      <c r="B19" s="78" t="s">
        <v>105</v>
      </c>
      <c r="H19" s="79"/>
    </row>
    <row r="20" spans="1:8" s="78" customFormat="1" ht="19.5" customHeight="1">
      <c r="A20" s="80"/>
      <c r="B20" s="78" t="s">
        <v>130</v>
      </c>
      <c r="H20" s="79"/>
    </row>
    <row r="21" spans="1:8" s="78" customFormat="1" ht="19.5" customHeight="1">
      <c r="A21" s="80"/>
      <c r="B21" s="78" t="s">
        <v>131</v>
      </c>
      <c r="H21" s="79"/>
    </row>
    <row r="22" spans="1:8" s="78" customFormat="1" ht="19.5" customHeight="1">
      <c r="A22" s="80"/>
      <c r="B22" s="78" t="s">
        <v>132</v>
      </c>
      <c r="H22" s="79"/>
    </row>
    <row r="23" spans="1:8" s="78" customFormat="1" ht="19.5" customHeight="1">
      <c r="A23" s="80"/>
      <c r="B23" s="78" t="s">
        <v>133</v>
      </c>
      <c r="H23" s="79"/>
    </row>
    <row r="24" spans="1:8" s="78" customFormat="1" ht="19.5" customHeight="1">
      <c r="A24" s="81"/>
      <c r="B24" s="82" t="s">
        <v>134</v>
      </c>
      <c r="C24" s="82"/>
      <c r="D24" s="82"/>
      <c r="E24" s="82"/>
      <c r="F24" s="82"/>
      <c r="G24" s="82"/>
      <c r="H24" s="83"/>
    </row>
    <row r="25" spans="1:8" ht="34.5" customHeight="1">
      <c r="A25" s="169" t="s">
        <v>135</v>
      </c>
      <c r="B25" s="170"/>
      <c r="C25" s="171"/>
      <c r="D25" s="171"/>
      <c r="E25" s="171"/>
      <c r="F25" s="171"/>
      <c r="G25" s="171"/>
      <c r="H25" s="172"/>
    </row>
    <row r="26" spans="1:8" ht="28.5">
      <c r="A26" s="84" t="s">
        <v>11</v>
      </c>
      <c r="B26" s="68" t="s">
        <v>13</v>
      </c>
      <c r="C26" s="164" t="s">
        <v>41</v>
      </c>
      <c r="D26" s="165"/>
      <c r="E26" s="164" t="s">
        <v>3</v>
      </c>
      <c r="F26" s="166"/>
      <c r="G26" s="69" t="s">
        <v>44</v>
      </c>
      <c r="H26" s="70" t="s">
        <v>12</v>
      </c>
    </row>
    <row r="27" spans="1:8" ht="30" customHeight="1">
      <c r="A27" s="71">
        <v>1</v>
      </c>
      <c r="B27" s="25" t="s">
        <v>50</v>
      </c>
      <c r="C27" s="180"/>
      <c r="D27" s="181"/>
      <c r="E27" s="182"/>
      <c r="F27" s="183"/>
      <c r="G27" s="57"/>
      <c r="H27" s="22" t="s">
        <v>45</v>
      </c>
    </row>
    <row r="28" spans="1:8" ht="30" customHeight="1">
      <c r="A28" s="72">
        <v>2</v>
      </c>
      <c r="B28" s="26" t="s">
        <v>49</v>
      </c>
      <c r="C28" s="184"/>
      <c r="D28" s="185"/>
      <c r="E28" s="186"/>
      <c r="F28" s="187"/>
      <c r="G28" s="13"/>
      <c r="H28" s="23" t="s">
        <v>45</v>
      </c>
    </row>
    <row r="29" spans="1:8" ht="30" customHeight="1">
      <c r="A29" s="72">
        <v>3</v>
      </c>
      <c r="B29" s="27"/>
      <c r="C29" s="184"/>
      <c r="D29" s="185"/>
      <c r="E29" s="186"/>
      <c r="F29" s="187"/>
      <c r="G29" s="13"/>
      <c r="H29" s="23" t="s">
        <v>45</v>
      </c>
    </row>
    <row r="30" spans="1:8" ht="30" customHeight="1">
      <c r="A30" s="72">
        <v>4</v>
      </c>
      <c r="B30" s="27"/>
      <c r="C30" s="184"/>
      <c r="D30" s="185"/>
      <c r="E30" s="186"/>
      <c r="F30" s="187"/>
      <c r="G30" s="13"/>
      <c r="H30" s="23" t="s">
        <v>45</v>
      </c>
    </row>
    <row r="31" spans="1:8" ht="30" customHeight="1">
      <c r="A31" s="72">
        <v>5</v>
      </c>
      <c r="B31" s="27"/>
      <c r="C31" s="184"/>
      <c r="D31" s="185"/>
      <c r="E31" s="186"/>
      <c r="F31" s="187"/>
      <c r="G31" s="13"/>
      <c r="H31" s="23" t="s">
        <v>45</v>
      </c>
    </row>
    <row r="32" spans="1:8" ht="30" customHeight="1">
      <c r="A32" s="72">
        <v>6</v>
      </c>
      <c r="B32" s="27"/>
      <c r="C32" s="184"/>
      <c r="D32" s="185"/>
      <c r="E32" s="186"/>
      <c r="F32" s="187"/>
      <c r="G32" s="13"/>
      <c r="H32" s="23" t="s">
        <v>45</v>
      </c>
    </row>
    <row r="33" spans="1:8" ht="30" customHeight="1">
      <c r="A33" s="72">
        <v>7</v>
      </c>
      <c r="B33" s="27"/>
      <c r="C33" s="184"/>
      <c r="D33" s="185"/>
      <c r="E33" s="186"/>
      <c r="F33" s="187"/>
      <c r="G33" s="13"/>
      <c r="H33" s="23" t="s">
        <v>45</v>
      </c>
    </row>
    <row r="34" spans="1:8" ht="30" customHeight="1">
      <c r="A34" s="72">
        <v>8</v>
      </c>
      <c r="B34" s="27"/>
      <c r="C34" s="184"/>
      <c r="D34" s="185"/>
      <c r="E34" s="186"/>
      <c r="F34" s="192"/>
      <c r="G34" s="13"/>
      <c r="H34" s="23" t="s">
        <v>45</v>
      </c>
    </row>
    <row r="35" spans="1:8" ht="30" customHeight="1">
      <c r="A35" s="72">
        <v>9</v>
      </c>
      <c r="B35" s="27"/>
      <c r="C35" s="184"/>
      <c r="D35" s="185"/>
      <c r="E35" s="186"/>
      <c r="F35" s="187"/>
      <c r="G35" s="13"/>
      <c r="H35" s="23" t="s">
        <v>45</v>
      </c>
    </row>
    <row r="36" spans="1:8" ht="30" customHeight="1">
      <c r="A36" s="73">
        <v>10</v>
      </c>
      <c r="B36" s="28"/>
      <c r="C36" s="188"/>
      <c r="D36" s="189"/>
      <c r="E36" s="190"/>
      <c r="F36" s="191"/>
      <c r="G36" s="14"/>
      <c r="H36" s="24" t="s">
        <v>45</v>
      </c>
    </row>
  </sheetData>
  <mergeCells count="53">
    <mergeCell ref="C32:D32"/>
    <mergeCell ref="E32:F32"/>
    <mergeCell ref="C36:D36"/>
    <mergeCell ref="E36:F36"/>
    <mergeCell ref="C33:D33"/>
    <mergeCell ref="E33:F33"/>
    <mergeCell ref="C34:D34"/>
    <mergeCell ref="E34:F34"/>
    <mergeCell ref="C35:D35"/>
    <mergeCell ref="E35:F35"/>
    <mergeCell ref="C29:D29"/>
    <mergeCell ref="E29:F29"/>
    <mergeCell ref="C30:D30"/>
    <mergeCell ref="E30:F30"/>
    <mergeCell ref="C31:D31"/>
    <mergeCell ref="E31:F31"/>
    <mergeCell ref="G13:H13"/>
    <mergeCell ref="C27:D27"/>
    <mergeCell ref="E27:F27"/>
    <mergeCell ref="C28:D28"/>
    <mergeCell ref="E28:F28"/>
    <mergeCell ref="G7:H7"/>
    <mergeCell ref="C26:D26"/>
    <mergeCell ref="E26:F26"/>
    <mergeCell ref="B9:B10"/>
    <mergeCell ref="C9:D10"/>
    <mergeCell ref="E9:E10"/>
    <mergeCell ref="D13:E14"/>
    <mergeCell ref="A15:H15"/>
    <mergeCell ref="A25:H25"/>
    <mergeCell ref="G9:H9"/>
    <mergeCell ref="G10:H10"/>
    <mergeCell ref="B11:B14"/>
    <mergeCell ref="C11:C12"/>
    <mergeCell ref="D11:E12"/>
    <mergeCell ref="G12:H12"/>
    <mergeCell ref="C13:C14"/>
    <mergeCell ref="G8:H8"/>
    <mergeCell ref="G14:H14"/>
    <mergeCell ref="A1:H1"/>
    <mergeCell ref="A2:B2"/>
    <mergeCell ref="A3:A14"/>
    <mergeCell ref="C3:D3"/>
    <mergeCell ref="F3:H3"/>
    <mergeCell ref="C4:D4"/>
    <mergeCell ref="B5:B6"/>
    <mergeCell ref="C5:D6"/>
    <mergeCell ref="E5:E6"/>
    <mergeCell ref="G5:H5"/>
    <mergeCell ref="G6:H6"/>
    <mergeCell ref="B7:B8"/>
    <mergeCell ref="C7:D8"/>
    <mergeCell ref="E7:E8"/>
  </mergeCells>
  <phoneticPr fontId="1"/>
  <printOptions horizontalCentered="1"/>
  <pageMargins left="0.59055118110236227" right="0.59055118110236227" top="0.39370078740157483" bottom="0.39370078740157483" header="0.19685039370078741" footer="0.19685039370078741"/>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7</xdr:col>
                    <xdr:colOff>152400</xdr:colOff>
                    <xdr:row>3</xdr:row>
                    <xdr:rowOff>9525</xdr:rowOff>
                  </from>
                  <to>
                    <xdr:col>7</xdr:col>
                    <xdr:colOff>771525</xdr:colOff>
                    <xdr:row>3</xdr:row>
                    <xdr:rowOff>247650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7</xdr:col>
                    <xdr:colOff>152400</xdr:colOff>
                    <xdr:row>3</xdr:row>
                    <xdr:rowOff>371475</xdr:rowOff>
                  </from>
                  <to>
                    <xdr:col>7</xdr:col>
                    <xdr:colOff>771525</xdr:colOff>
                    <xdr:row>4</xdr:row>
                    <xdr:rowOff>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0</xdr:col>
                    <xdr:colOff>57150</xdr:colOff>
                    <xdr:row>17</xdr:row>
                    <xdr:rowOff>9525</xdr:rowOff>
                  </from>
                  <to>
                    <xdr:col>1</xdr:col>
                    <xdr:colOff>19050</xdr:colOff>
                    <xdr:row>18</xdr:row>
                    <xdr:rowOff>28575</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6</xdr:col>
                    <xdr:colOff>352425</xdr:colOff>
                    <xdr:row>10</xdr:row>
                    <xdr:rowOff>9525</xdr:rowOff>
                  </from>
                  <to>
                    <xdr:col>6</xdr:col>
                    <xdr:colOff>981075</xdr:colOff>
                    <xdr:row>10</xdr:row>
                    <xdr:rowOff>219075</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7</xdr:col>
                    <xdr:colOff>295275</xdr:colOff>
                    <xdr:row>9</xdr:row>
                    <xdr:rowOff>295275</xdr:rowOff>
                  </from>
                  <to>
                    <xdr:col>7</xdr:col>
                    <xdr:colOff>914400</xdr:colOff>
                    <xdr:row>11</xdr:row>
                    <xdr:rowOff>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7</xdr:col>
                    <xdr:colOff>152400</xdr:colOff>
                    <xdr:row>3</xdr:row>
                    <xdr:rowOff>219075</xdr:rowOff>
                  </from>
                  <to>
                    <xdr:col>7</xdr:col>
                    <xdr:colOff>1085850</xdr:colOff>
                    <xdr:row>3</xdr:row>
                    <xdr:rowOff>419100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0</xdr:col>
                    <xdr:colOff>57150</xdr:colOff>
                    <xdr:row>18</xdr:row>
                    <xdr:rowOff>19050</xdr:rowOff>
                  </from>
                  <to>
                    <xdr:col>1</xdr:col>
                    <xdr:colOff>19050</xdr:colOff>
                    <xdr:row>19</xdr:row>
                    <xdr:rowOff>19050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0</xdr:col>
                    <xdr:colOff>57150</xdr:colOff>
                    <xdr:row>15</xdr:row>
                    <xdr:rowOff>28575</xdr:rowOff>
                  </from>
                  <to>
                    <xdr:col>1</xdr:col>
                    <xdr:colOff>19050</xdr:colOff>
                    <xdr:row>16</xdr:row>
                    <xdr:rowOff>0</xdr:rowOff>
                  </to>
                </anchor>
              </controlPr>
            </control>
          </mc:Choice>
        </mc:AlternateContent>
        <mc:AlternateContent xmlns:mc="http://schemas.openxmlformats.org/markup-compatibility/2006">
          <mc:Choice Requires="x14">
            <control shapeId="26633" r:id="rId12" name="Check Box 9">
              <controlPr defaultSize="0" autoFill="0" autoLine="0" autoPict="0">
                <anchor moveWithCells="1">
                  <from>
                    <xdr:col>0</xdr:col>
                    <xdr:colOff>57150</xdr:colOff>
                    <xdr:row>16</xdr:row>
                    <xdr:rowOff>19050</xdr:rowOff>
                  </from>
                  <to>
                    <xdr:col>1</xdr:col>
                    <xdr:colOff>19050</xdr:colOff>
                    <xdr:row>17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H25"/>
  <sheetViews>
    <sheetView showZeros="0" view="pageBreakPreview" zoomScaleNormal="100" zoomScaleSheetLayoutView="100" workbookViewId="0">
      <selection activeCell="B3" sqref="B3:B4"/>
    </sheetView>
  </sheetViews>
  <sheetFormatPr defaultRowHeight="48" customHeight="1"/>
  <cols>
    <col min="1" max="1" width="13.125" style="1" customWidth="1"/>
    <col min="2" max="3" width="13.75" style="1" customWidth="1"/>
    <col min="4" max="4" width="14.25" style="1" customWidth="1"/>
    <col min="5" max="5" width="14.625" style="1" customWidth="1"/>
    <col min="6" max="7" width="14.25" style="1" customWidth="1"/>
    <col min="8" max="239" width="8.625" style="1"/>
    <col min="240" max="246" width="19.5" style="1" customWidth="1"/>
    <col min="247" max="495" width="8.625" style="1"/>
    <col min="496" max="502" width="19.5" style="1" customWidth="1"/>
    <col min="503" max="751" width="8.625" style="1"/>
    <col min="752" max="758" width="19.5" style="1" customWidth="1"/>
    <col min="759" max="1007" width="8.625" style="1"/>
    <col min="1008" max="1014" width="19.5" style="1" customWidth="1"/>
    <col min="1015" max="1263" width="8.625" style="1"/>
    <col min="1264" max="1270" width="19.5" style="1" customWidth="1"/>
    <col min="1271" max="1519" width="8.625" style="1"/>
    <col min="1520" max="1526" width="19.5" style="1" customWidth="1"/>
    <col min="1527" max="1775" width="8.625" style="1"/>
    <col min="1776" max="1782" width="19.5" style="1" customWidth="1"/>
    <col min="1783" max="2031" width="8.625" style="1"/>
    <col min="2032" max="2038" width="19.5" style="1" customWidth="1"/>
    <col min="2039" max="2287" width="8.625" style="1"/>
    <col min="2288" max="2294" width="19.5" style="1" customWidth="1"/>
    <col min="2295" max="2543" width="8.625" style="1"/>
    <col min="2544" max="2550" width="19.5" style="1" customWidth="1"/>
    <col min="2551" max="2799" width="8.625" style="1"/>
    <col min="2800" max="2806" width="19.5" style="1" customWidth="1"/>
    <col min="2807" max="3055" width="8.625" style="1"/>
    <col min="3056" max="3062" width="19.5" style="1" customWidth="1"/>
    <col min="3063" max="3311" width="8.625" style="1"/>
    <col min="3312" max="3318" width="19.5" style="1" customWidth="1"/>
    <col min="3319" max="3567" width="8.625" style="1"/>
    <col min="3568" max="3574" width="19.5" style="1" customWidth="1"/>
    <col min="3575" max="3823" width="8.625" style="1"/>
    <col min="3824" max="3830" width="19.5" style="1" customWidth="1"/>
    <col min="3831" max="4079" width="8.625" style="1"/>
    <col min="4080" max="4086" width="19.5" style="1" customWidth="1"/>
    <col min="4087" max="4335" width="8.625" style="1"/>
    <col min="4336" max="4342" width="19.5" style="1" customWidth="1"/>
    <col min="4343" max="4591" width="8.625" style="1"/>
    <col min="4592" max="4598" width="19.5" style="1" customWidth="1"/>
    <col min="4599" max="4847" width="8.625" style="1"/>
    <col min="4848" max="4854" width="19.5" style="1" customWidth="1"/>
    <col min="4855" max="5103" width="8.625" style="1"/>
    <col min="5104" max="5110" width="19.5" style="1" customWidth="1"/>
    <col min="5111" max="5359" width="8.625" style="1"/>
    <col min="5360" max="5366" width="19.5" style="1" customWidth="1"/>
    <col min="5367" max="5615" width="8.625" style="1"/>
    <col min="5616" max="5622" width="19.5" style="1" customWidth="1"/>
    <col min="5623" max="5871" width="8.625" style="1"/>
    <col min="5872" max="5878" width="19.5" style="1" customWidth="1"/>
    <col min="5879" max="6127" width="8.625" style="1"/>
    <col min="6128" max="6134" width="19.5" style="1" customWidth="1"/>
    <col min="6135" max="6383" width="8.625" style="1"/>
    <col min="6384" max="6390" width="19.5" style="1" customWidth="1"/>
    <col min="6391" max="6639" width="8.625" style="1"/>
    <col min="6640" max="6646" width="19.5" style="1" customWidth="1"/>
    <col min="6647" max="6895" width="8.625" style="1"/>
    <col min="6896" max="6902" width="19.5" style="1" customWidth="1"/>
    <col min="6903" max="7151" width="8.625" style="1"/>
    <col min="7152" max="7158" width="19.5" style="1" customWidth="1"/>
    <col min="7159" max="7407" width="8.625" style="1"/>
    <col min="7408" max="7414" width="19.5" style="1" customWidth="1"/>
    <col min="7415" max="7663" width="8.625" style="1"/>
    <col min="7664" max="7670" width="19.5" style="1" customWidth="1"/>
    <col min="7671" max="7919" width="8.625" style="1"/>
    <col min="7920" max="7926" width="19.5" style="1" customWidth="1"/>
    <col min="7927" max="8175" width="8.625" style="1"/>
    <col min="8176" max="8182" width="19.5" style="1" customWidth="1"/>
    <col min="8183" max="8431" width="8.625" style="1"/>
    <col min="8432" max="8438" width="19.5" style="1" customWidth="1"/>
    <col min="8439" max="8687" width="8.625" style="1"/>
    <col min="8688" max="8694" width="19.5" style="1" customWidth="1"/>
    <col min="8695" max="8943" width="8.625" style="1"/>
    <col min="8944" max="8950" width="19.5" style="1" customWidth="1"/>
    <col min="8951" max="9199" width="8.625" style="1"/>
    <col min="9200" max="9206" width="19.5" style="1" customWidth="1"/>
    <col min="9207" max="9455" width="8.625" style="1"/>
    <col min="9456" max="9462" width="19.5" style="1" customWidth="1"/>
    <col min="9463" max="9711" width="8.625" style="1"/>
    <col min="9712" max="9718" width="19.5" style="1" customWidth="1"/>
    <col min="9719" max="9967" width="8.625" style="1"/>
    <col min="9968" max="9974" width="19.5" style="1" customWidth="1"/>
    <col min="9975" max="10223" width="8.625" style="1"/>
    <col min="10224" max="10230" width="19.5" style="1" customWidth="1"/>
    <col min="10231" max="10479" width="8.625" style="1"/>
    <col min="10480" max="10486" width="19.5" style="1" customWidth="1"/>
    <col min="10487" max="10735" width="8.625" style="1"/>
    <col min="10736" max="10742" width="19.5" style="1" customWidth="1"/>
    <col min="10743" max="10991" width="8.625" style="1"/>
    <col min="10992" max="10998" width="19.5" style="1" customWidth="1"/>
    <col min="10999" max="11247" width="8.625" style="1"/>
    <col min="11248" max="11254" width="19.5" style="1" customWidth="1"/>
    <col min="11255" max="11503" width="8.625" style="1"/>
    <col min="11504" max="11510" width="19.5" style="1" customWidth="1"/>
    <col min="11511" max="11759" width="8.625" style="1"/>
    <col min="11760" max="11766" width="19.5" style="1" customWidth="1"/>
    <col min="11767" max="12015" width="8.625" style="1"/>
    <col min="12016" max="12022" width="19.5" style="1" customWidth="1"/>
    <col min="12023" max="12271" width="8.625" style="1"/>
    <col min="12272" max="12278" width="19.5" style="1" customWidth="1"/>
    <col min="12279" max="12527" width="8.625" style="1"/>
    <col min="12528" max="12534" width="19.5" style="1" customWidth="1"/>
    <col min="12535" max="12783" width="8.625" style="1"/>
    <col min="12784" max="12790" width="19.5" style="1" customWidth="1"/>
    <col min="12791" max="13039" width="8.625" style="1"/>
    <col min="13040" max="13046" width="19.5" style="1" customWidth="1"/>
    <col min="13047" max="13295" width="8.625" style="1"/>
    <col min="13296" max="13302" width="19.5" style="1" customWidth="1"/>
    <col min="13303" max="13551" width="8.625" style="1"/>
    <col min="13552" max="13558" width="19.5" style="1" customWidth="1"/>
    <col min="13559" max="13807" width="8.625" style="1"/>
    <col min="13808" max="13814" width="19.5" style="1" customWidth="1"/>
    <col min="13815" max="14063" width="8.625" style="1"/>
    <col min="14064" max="14070" width="19.5" style="1" customWidth="1"/>
    <col min="14071" max="14319" width="8.625" style="1"/>
    <col min="14320" max="14326" width="19.5" style="1" customWidth="1"/>
    <col min="14327" max="14575" width="8.625" style="1"/>
    <col min="14576" max="14582" width="19.5" style="1" customWidth="1"/>
    <col min="14583" max="14831" width="8.625" style="1"/>
    <col min="14832" max="14838" width="19.5" style="1" customWidth="1"/>
    <col min="14839" max="15087" width="8.625" style="1"/>
    <col min="15088" max="15094" width="19.5" style="1" customWidth="1"/>
    <col min="15095" max="15343" width="8.625" style="1"/>
    <col min="15344" max="15350" width="19.5" style="1" customWidth="1"/>
    <col min="15351" max="15599" width="8.625" style="1"/>
    <col min="15600" max="15606" width="19.5" style="1" customWidth="1"/>
    <col min="15607" max="15855" width="8.625" style="1"/>
    <col min="15856" max="15862" width="19.5" style="1" customWidth="1"/>
    <col min="15863" max="16111" width="8.625" style="1"/>
    <col min="16112" max="16118" width="19.5" style="1" customWidth="1"/>
    <col min="16119" max="16384" width="8.625" style="1"/>
  </cols>
  <sheetData>
    <row r="1" spans="1:8" ht="38.25" customHeight="1">
      <c r="A1" s="144" t="s">
        <v>122</v>
      </c>
      <c r="B1" s="144"/>
      <c r="C1" s="144"/>
      <c r="D1" s="144"/>
      <c r="E1" s="144"/>
      <c r="F1" s="144"/>
      <c r="G1" s="144"/>
    </row>
    <row r="2" spans="1:8" ht="24" customHeight="1">
      <c r="A2" s="85" t="s">
        <v>75</v>
      </c>
      <c r="B2" s="112" t="str">
        <f>①補助要件確認調書!C2</f>
        <v>令和8年度</v>
      </c>
      <c r="C2" s="109"/>
      <c r="D2" s="109"/>
      <c r="E2" s="109"/>
      <c r="G2" s="88" t="s">
        <v>139</v>
      </c>
    </row>
    <row r="3" spans="1:8" ht="24" customHeight="1">
      <c r="A3" s="193" t="s">
        <v>94</v>
      </c>
      <c r="B3" s="154" t="s">
        <v>10</v>
      </c>
      <c r="C3" s="195"/>
      <c r="D3" s="158" t="s">
        <v>71</v>
      </c>
      <c r="E3" s="198" t="s">
        <v>227</v>
      </c>
      <c r="F3" s="198"/>
      <c r="G3" s="198"/>
    </row>
    <row r="4" spans="1:8" ht="24" customHeight="1">
      <c r="A4" s="194"/>
      <c r="B4" s="156"/>
      <c r="C4" s="196"/>
      <c r="D4" s="197"/>
      <c r="E4" s="104" t="s">
        <v>137</v>
      </c>
      <c r="F4" s="199"/>
      <c r="G4" s="200"/>
    </row>
    <row r="5" spans="1:8" ht="24" customHeight="1">
      <c r="A5" s="193" t="s">
        <v>102</v>
      </c>
      <c r="B5" s="35"/>
      <c r="C5" s="118"/>
      <c r="D5" s="158" t="s">
        <v>85</v>
      </c>
      <c r="E5" s="36"/>
      <c r="F5" s="201" t="s">
        <v>87</v>
      </c>
      <c r="G5" s="202"/>
    </row>
    <row r="6" spans="1:8" ht="24" customHeight="1">
      <c r="A6" s="194"/>
      <c r="B6" s="48" t="s">
        <v>86</v>
      </c>
      <c r="C6" s="49"/>
      <c r="D6" s="197"/>
      <c r="E6" s="37"/>
      <c r="F6" s="203"/>
      <c r="G6" s="204"/>
    </row>
    <row r="7" spans="1:8" ht="74.25" customHeight="1">
      <c r="A7" s="158" t="s">
        <v>101</v>
      </c>
      <c r="B7" s="205"/>
      <c r="C7" s="206"/>
      <c r="D7" s="206"/>
      <c r="E7" s="209" t="s">
        <v>138</v>
      </c>
      <c r="G7" s="54"/>
    </row>
    <row r="8" spans="1:8" ht="17.25" customHeight="1">
      <c r="A8" s="197"/>
      <c r="B8" s="207"/>
      <c r="C8" s="208"/>
      <c r="D8" s="208"/>
      <c r="E8" s="210"/>
      <c r="F8" s="156"/>
      <c r="G8" s="157"/>
    </row>
    <row r="9" spans="1:8" ht="48" customHeight="1">
      <c r="A9" s="63" t="s">
        <v>73</v>
      </c>
      <c r="B9" s="211" t="s">
        <v>186</v>
      </c>
      <c r="C9" s="212"/>
      <c r="D9" s="212" t="s">
        <v>186</v>
      </c>
      <c r="E9" s="213"/>
      <c r="F9" s="66" t="s">
        <v>81</v>
      </c>
      <c r="G9" s="43" t="s">
        <v>72</v>
      </c>
      <c r="H9" s="109"/>
    </row>
    <row r="10" spans="1:8" ht="48" customHeight="1">
      <c r="A10" s="63" t="s">
        <v>80</v>
      </c>
      <c r="B10" s="38"/>
      <c r="C10" s="39"/>
      <c r="D10" s="42" t="s">
        <v>72</v>
      </c>
      <c r="E10" s="41" t="s">
        <v>79</v>
      </c>
      <c r="F10" s="40"/>
      <c r="G10" s="51"/>
    </row>
    <row r="11" spans="1:8" ht="22.5" customHeight="1">
      <c r="A11" s="193" t="s">
        <v>124</v>
      </c>
      <c r="B11" s="55" t="s">
        <v>121</v>
      </c>
      <c r="C11" s="215" t="s">
        <v>228</v>
      </c>
      <c r="D11" s="215"/>
      <c r="E11" s="215"/>
      <c r="F11" s="215"/>
      <c r="G11" s="216"/>
    </row>
    <row r="12" spans="1:8" ht="46.5" customHeight="1">
      <c r="A12" s="214"/>
      <c r="B12" s="59" t="s">
        <v>112</v>
      </c>
      <c r="C12" s="217"/>
      <c r="D12" s="217"/>
      <c r="E12" s="217"/>
      <c r="F12" s="217"/>
      <c r="G12" s="218"/>
    </row>
    <row r="13" spans="1:8" ht="46.5" customHeight="1">
      <c r="A13" s="214"/>
      <c r="B13" s="59" t="s">
        <v>113</v>
      </c>
      <c r="C13" s="217"/>
      <c r="D13" s="217"/>
      <c r="E13" s="217"/>
      <c r="F13" s="217"/>
      <c r="G13" s="218"/>
    </row>
    <row r="14" spans="1:8" ht="46.5" customHeight="1">
      <c r="A14" s="214"/>
      <c r="B14" s="59" t="s">
        <v>114</v>
      </c>
      <c r="C14" s="217"/>
      <c r="D14" s="217"/>
      <c r="E14" s="217"/>
      <c r="F14" s="217"/>
      <c r="G14" s="218"/>
    </row>
    <row r="15" spans="1:8" ht="46.5" customHeight="1">
      <c r="A15" s="214"/>
      <c r="B15" s="59" t="s">
        <v>115</v>
      </c>
      <c r="C15" s="217"/>
      <c r="D15" s="217"/>
      <c r="E15" s="217"/>
      <c r="F15" s="217"/>
      <c r="G15" s="218"/>
    </row>
    <row r="16" spans="1:8" ht="46.5" customHeight="1">
      <c r="A16" s="214"/>
      <c r="B16" s="59" t="s">
        <v>116</v>
      </c>
      <c r="C16" s="217"/>
      <c r="D16" s="217"/>
      <c r="E16" s="217"/>
      <c r="F16" s="217"/>
      <c r="G16" s="218"/>
    </row>
    <row r="17" spans="1:7" ht="46.5" customHeight="1">
      <c r="A17" s="214"/>
      <c r="B17" s="59" t="s">
        <v>117</v>
      </c>
      <c r="C17" s="217"/>
      <c r="D17" s="217"/>
      <c r="E17" s="217"/>
      <c r="F17" s="217"/>
      <c r="G17" s="218"/>
    </row>
    <row r="18" spans="1:7" ht="46.5" customHeight="1">
      <c r="A18" s="214"/>
      <c r="B18" s="59" t="s">
        <v>118</v>
      </c>
      <c r="C18" s="217"/>
      <c r="D18" s="217"/>
      <c r="E18" s="217"/>
      <c r="F18" s="217"/>
      <c r="G18" s="218"/>
    </row>
    <row r="19" spans="1:7" ht="46.5" customHeight="1">
      <c r="A19" s="214"/>
      <c r="B19" s="59" t="s">
        <v>119</v>
      </c>
      <c r="C19" s="217"/>
      <c r="D19" s="217"/>
      <c r="E19" s="217"/>
      <c r="F19" s="217"/>
      <c r="G19" s="218"/>
    </row>
    <row r="20" spans="1:7" ht="70.5" customHeight="1">
      <c r="A20" s="194"/>
      <c r="B20" s="55" t="s">
        <v>120</v>
      </c>
      <c r="C20" s="217"/>
      <c r="D20" s="217"/>
      <c r="E20" s="217"/>
      <c r="F20" s="217"/>
      <c r="G20" s="218"/>
    </row>
    <row r="21" spans="1:7" ht="24" customHeight="1">
      <c r="A21" s="193" t="s">
        <v>103</v>
      </c>
      <c r="B21" s="219"/>
      <c r="C21" s="221"/>
      <c r="D21" s="223"/>
      <c r="E21" s="225" t="s">
        <v>95</v>
      </c>
      <c r="F21" s="225"/>
      <c r="G21" s="226"/>
    </row>
    <row r="22" spans="1:7" ht="24" customHeight="1">
      <c r="A22" s="194"/>
      <c r="B22" s="220"/>
      <c r="C22" s="222"/>
      <c r="D22" s="224"/>
      <c r="E22" s="227"/>
      <c r="F22" s="227"/>
      <c r="G22" s="228"/>
    </row>
    <row r="23" spans="1:7" ht="24" customHeight="1">
      <c r="A23" s="193" t="s">
        <v>88</v>
      </c>
      <c r="B23" s="46" t="s">
        <v>83</v>
      </c>
      <c r="C23" s="44" t="s">
        <v>82</v>
      </c>
      <c r="D23" s="158" t="s">
        <v>109</v>
      </c>
      <c r="E23" s="229"/>
      <c r="F23" s="158" t="s">
        <v>111</v>
      </c>
      <c r="G23" s="229"/>
    </row>
    <row r="24" spans="1:7" ht="24" customHeight="1">
      <c r="A24" s="194"/>
      <c r="B24" s="111" t="s">
        <v>84</v>
      </c>
      <c r="C24" s="45" t="s">
        <v>82</v>
      </c>
      <c r="D24" s="197"/>
      <c r="E24" s="230"/>
      <c r="F24" s="197"/>
      <c r="G24" s="230"/>
    </row>
    <row r="25" spans="1:7" ht="51" customHeight="1">
      <c r="A25" s="86" t="s">
        <v>90</v>
      </c>
      <c r="B25" s="52"/>
      <c r="C25" s="53"/>
      <c r="D25" s="63" t="s">
        <v>110</v>
      </c>
      <c r="E25" s="58"/>
      <c r="F25" s="87" t="s">
        <v>123</v>
      </c>
      <c r="G25" s="58"/>
    </row>
  </sheetData>
  <mergeCells count="38">
    <mergeCell ref="A23:A24"/>
    <mergeCell ref="D23:D24"/>
    <mergeCell ref="E23:E24"/>
    <mergeCell ref="F23:F24"/>
    <mergeCell ref="G23:G24"/>
    <mergeCell ref="A21:A22"/>
    <mergeCell ref="B21:B22"/>
    <mergeCell ref="C21:C22"/>
    <mergeCell ref="D21:D22"/>
    <mergeCell ref="E21:G22"/>
    <mergeCell ref="B9:C9"/>
    <mergeCell ref="D9:E9"/>
    <mergeCell ref="A11:A20"/>
    <mergeCell ref="C11:G11"/>
    <mergeCell ref="C12:G12"/>
    <mergeCell ref="C13:G13"/>
    <mergeCell ref="C14:G14"/>
    <mergeCell ref="C15:G15"/>
    <mergeCell ref="C16:G16"/>
    <mergeCell ref="C17:G17"/>
    <mergeCell ref="C18:G18"/>
    <mergeCell ref="C19:G19"/>
    <mergeCell ref="C20:G20"/>
    <mergeCell ref="A5:A6"/>
    <mergeCell ref="D5:D6"/>
    <mergeCell ref="F5:G5"/>
    <mergeCell ref="F6:G6"/>
    <mergeCell ref="A7:A8"/>
    <mergeCell ref="B7:D8"/>
    <mergeCell ref="E7:E8"/>
    <mergeCell ref="F8:G8"/>
    <mergeCell ref="A1:G1"/>
    <mergeCell ref="A3:A4"/>
    <mergeCell ref="B3:B4"/>
    <mergeCell ref="C3:C4"/>
    <mergeCell ref="D3:D4"/>
    <mergeCell ref="E3:G3"/>
    <mergeCell ref="F4:G4"/>
  </mergeCells>
  <phoneticPr fontId="1"/>
  <dataValidations count="2">
    <dataValidation allowBlank="1" showInputMessage="1" showErrorMessage="1" promptTitle="「つながりBASE」は固定です" prompt="右欄に入力（任意）しない場合は、団体（自治会）名が居場所の名称となります。" sqref="B3"/>
    <dataValidation allowBlank="1" showInputMessage="1" showErrorMessage="1" promptTitle="任意の名称を入力しようとしています" prompt="居場所の名称に団体名以外の名称を用いる場合のみ入力してください。" sqref="C3"/>
  </dataValidations>
  <printOptions horizontalCentered="1"/>
  <pageMargins left="0.59055118110236227" right="0.59055118110236227" top="0.39370078740157483" bottom="0.39370078740157483" header="0.19685039370078741" footer="0.19685039370078741"/>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1</xdr:col>
                    <xdr:colOff>28575</xdr:colOff>
                    <xdr:row>4</xdr:row>
                    <xdr:rowOff>47625</xdr:rowOff>
                  </from>
                  <to>
                    <xdr:col>2</xdr:col>
                    <xdr:colOff>876300</xdr:colOff>
                    <xdr:row>4</xdr:row>
                    <xdr:rowOff>285750</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1</xdr:col>
                    <xdr:colOff>28575</xdr:colOff>
                    <xdr:row>5</xdr:row>
                    <xdr:rowOff>28575</xdr:rowOff>
                  </from>
                  <to>
                    <xdr:col>1</xdr:col>
                    <xdr:colOff>657225</xdr:colOff>
                    <xdr:row>5</xdr:row>
                    <xdr:rowOff>266700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4</xdr:col>
                    <xdr:colOff>38100</xdr:colOff>
                    <xdr:row>4</xdr:row>
                    <xdr:rowOff>57150</xdr:rowOff>
                  </from>
                  <to>
                    <xdr:col>4</xdr:col>
                    <xdr:colOff>923925</xdr:colOff>
                    <xdr:row>4</xdr:row>
                    <xdr:rowOff>295275</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4</xdr:col>
                    <xdr:colOff>38100</xdr:colOff>
                    <xdr:row>5</xdr:row>
                    <xdr:rowOff>19050</xdr:rowOff>
                  </from>
                  <to>
                    <xdr:col>4</xdr:col>
                    <xdr:colOff>1104900</xdr:colOff>
                    <xdr:row>5</xdr:row>
                    <xdr:rowOff>257175</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1</xdr:col>
                    <xdr:colOff>38100</xdr:colOff>
                    <xdr:row>9</xdr:row>
                    <xdr:rowOff>57150</xdr:rowOff>
                  </from>
                  <to>
                    <xdr:col>1</xdr:col>
                    <xdr:colOff>942975</xdr:colOff>
                    <xdr:row>9</xdr:row>
                    <xdr:rowOff>295275</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1</xdr:col>
                    <xdr:colOff>1038225</xdr:colOff>
                    <xdr:row>9</xdr:row>
                    <xdr:rowOff>66675</xdr:rowOff>
                  </from>
                  <to>
                    <xdr:col>2</xdr:col>
                    <xdr:colOff>895350</xdr:colOff>
                    <xdr:row>9</xdr:row>
                    <xdr:rowOff>304800</xdr:rowOff>
                  </to>
                </anchor>
              </controlPr>
            </control>
          </mc:Choice>
        </mc:AlternateContent>
        <mc:AlternateContent xmlns:mc="http://schemas.openxmlformats.org/markup-compatibility/2006">
          <mc:Choice Requires="x14">
            <control shapeId="27655" r:id="rId10" name="Check Box 7">
              <controlPr defaultSize="0" autoFill="0" autoLine="0" autoPict="0">
                <anchor moveWithCells="1">
                  <from>
                    <xdr:col>1</xdr:col>
                    <xdr:colOff>38100</xdr:colOff>
                    <xdr:row>9</xdr:row>
                    <xdr:rowOff>304800</xdr:rowOff>
                  </from>
                  <to>
                    <xdr:col>1</xdr:col>
                    <xdr:colOff>942975</xdr:colOff>
                    <xdr:row>9</xdr:row>
                    <xdr:rowOff>542925</xdr:rowOff>
                  </to>
                </anchor>
              </controlPr>
            </control>
          </mc:Choice>
        </mc:AlternateContent>
        <mc:AlternateContent xmlns:mc="http://schemas.openxmlformats.org/markup-compatibility/2006">
          <mc:Choice Requires="x14">
            <control shapeId="27656" r:id="rId11" name="Check Box 8">
              <controlPr defaultSize="0" autoFill="0" autoLine="0" autoPict="0">
                <anchor moveWithCells="1">
                  <from>
                    <xdr:col>1</xdr:col>
                    <xdr:colOff>1038225</xdr:colOff>
                    <xdr:row>9</xdr:row>
                    <xdr:rowOff>314325</xdr:rowOff>
                  </from>
                  <to>
                    <xdr:col>2</xdr:col>
                    <xdr:colOff>895350</xdr:colOff>
                    <xdr:row>9</xdr:row>
                    <xdr:rowOff>552450</xdr:rowOff>
                  </to>
                </anchor>
              </controlPr>
            </control>
          </mc:Choice>
        </mc:AlternateContent>
        <mc:AlternateContent xmlns:mc="http://schemas.openxmlformats.org/markup-compatibility/2006">
          <mc:Choice Requires="x14">
            <control shapeId="27657" r:id="rId12" name="Check Box 9">
              <controlPr defaultSize="0" autoFill="0" autoLine="0" autoPict="0">
                <anchor moveWithCells="1">
                  <from>
                    <xdr:col>1</xdr:col>
                    <xdr:colOff>38100</xdr:colOff>
                    <xdr:row>13</xdr:row>
                    <xdr:rowOff>38100</xdr:rowOff>
                  </from>
                  <to>
                    <xdr:col>1</xdr:col>
                    <xdr:colOff>1009650</xdr:colOff>
                    <xdr:row>13</xdr:row>
                    <xdr:rowOff>285750</xdr:rowOff>
                  </to>
                </anchor>
              </controlPr>
            </control>
          </mc:Choice>
        </mc:AlternateContent>
        <mc:AlternateContent xmlns:mc="http://schemas.openxmlformats.org/markup-compatibility/2006">
          <mc:Choice Requires="x14">
            <control shapeId="27658" r:id="rId13" name="Check Box 10">
              <controlPr defaultSize="0" autoFill="0" autoLine="0" autoPict="0">
                <anchor moveWithCells="1">
                  <from>
                    <xdr:col>1</xdr:col>
                    <xdr:colOff>38100</xdr:colOff>
                    <xdr:row>14</xdr:row>
                    <xdr:rowOff>38100</xdr:rowOff>
                  </from>
                  <to>
                    <xdr:col>1</xdr:col>
                    <xdr:colOff>1000125</xdr:colOff>
                    <xdr:row>14</xdr:row>
                    <xdr:rowOff>285750</xdr:rowOff>
                  </to>
                </anchor>
              </controlPr>
            </control>
          </mc:Choice>
        </mc:AlternateContent>
        <mc:AlternateContent xmlns:mc="http://schemas.openxmlformats.org/markup-compatibility/2006">
          <mc:Choice Requires="x14">
            <control shapeId="27659" r:id="rId14" name="Check Box 11">
              <controlPr defaultSize="0" autoFill="0" autoLine="0" autoPict="0">
                <anchor moveWithCells="1">
                  <from>
                    <xdr:col>1</xdr:col>
                    <xdr:colOff>38100</xdr:colOff>
                    <xdr:row>11</xdr:row>
                    <xdr:rowOff>38100</xdr:rowOff>
                  </from>
                  <to>
                    <xdr:col>1</xdr:col>
                    <xdr:colOff>1019175</xdr:colOff>
                    <xdr:row>11</xdr:row>
                    <xdr:rowOff>314325</xdr:rowOff>
                  </to>
                </anchor>
              </controlPr>
            </control>
          </mc:Choice>
        </mc:AlternateContent>
        <mc:AlternateContent xmlns:mc="http://schemas.openxmlformats.org/markup-compatibility/2006">
          <mc:Choice Requires="x14">
            <control shapeId="27660" r:id="rId15" name="Check Box 12">
              <controlPr defaultSize="0" autoFill="0" autoLine="0" autoPict="0">
                <anchor moveWithCells="1">
                  <from>
                    <xdr:col>5</xdr:col>
                    <xdr:colOff>152400</xdr:colOff>
                    <xdr:row>9</xdr:row>
                    <xdr:rowOff>66675</xdr:rowOff>
                  </from>
                  <to>
                    <xdr:col>5</xdr:col>
                    <xdr:colOff>1057275</xdr:colOff>
                    <xdr:row>9</xdr:row>
                    <xdr:rowOff>304800</xdr:rowOff>
                  </to>
                </anchor>
              </controlPr>
            </control>
          </mc:Choice>
        </mc:AlternateContent>
        <mc:AlternateContent xmlns:mc="http://schemas.openxmlformats.org/markup-compatibility/2006">
          <mc:Choice Requires="x14">
            <control shapeId="27661" r:id="rId16" name="Check Box 13">
              <controlPr defaultSize="0" autoFill="0" autoLine="0" autoPict="0">
                <anchor moveWithCells="1">
                  <from>
                    <xdr:col>5</xdr:col>
                    <xdr:colOff>152400</xdr:colOff>
                    <xdr:row>9</xdr:row>
                    <xdr:rowOff>304800</xdr:rowOff>
                  </from>
                  <to>
                    <xdr:col>5</xdr:col>
                    <xdr:colOff>1009650</xdr:colOff>
                    <xdr:row>9</xdr:row>
                    <xdr:rowOff>552450</xdr:rowOff>
                  </to>
                </anchor>
              </controlPr>
            </control>
          </mc:Choice>
        </mc:AlternateContent>
        <mc:AlternateContent xmlns:mc="http://schemas.openxmlformats.org/markup-compatibility/2006">
          <mc:Choice Requires="x14">
            <control shapeId="27662" r:id="rId17" name="Check Box 14">
              <controlPr defaultSize="0" autoFill="0" autoLine="0" autoPict="0">
                <anchor moveWithCells="1">
                  <from>
                    <xdr:col>6</xdr:col>
                    <xdr:colOff>57150</xdr:colOff>
                    <xdr:row>9</xdr:row>
                    <xdr:rowOff>66675</xdr:rowOff>
                  </from>
                  <to>
                    <xdr:col>6</xdr:col>
                    <xdr:colOff>962025</xdr:colOff>
                    <xdr:row>9</xdr:row>
                    <xdr:rowOff>304800</xdr:rowOff>
                  </to>
                </anchor>
              </controlPr>
            </control>
          </mc:Choice>
        </mc:AlternateContent>
        <mc:AlternateContent xmlns:mc="http://schemas.openxmlformats.org/markup-compatibility/2006">
          <mc:Choice Requires="x14">
            <control shapeId="27663" r:id="rId18" name="Check Box 15">
              <controlPr defaultSize="0" autoFill="0" autoLine="0" autoPict="0">
                <anchor moveWithCells="1">
                  <from>
                    <xdr:col>6</xdr:col>
                    <xdr:colOff>57150</xdr:colOff>
                    <xdr:row>9</xdr:row>
                    <xdr:rowOff>304800</xdr:rowOff>
                  </from>
                  <to>
                    <xdr:col>6</xdr:col>
                    <xdr:colOff>914400</xdr:colOff>
                    <xdr:row>9</xdr:row>
                    <xdr:rowOff>552450</xdr:rowOff>
                  </to>
                </anchor>
              </controlPr>
            </control>
          </mc:Choice>
        </mc:AlternateContent>
        <mc:AlternateContent xmlns:mc="http://schemas.openxmlformats.org/markup-compatibility/2006">
          <mc:Choice Requires="x14">
            <control shapeId="27664" r:id="rId19" name="Check Box 16">
              <controlPr defaultSize="0" autoFill="0" autoLine="0" autoPict="0">
                <anchor moveWithCells="1">
                  <from>
                    <xdr:col>4</xdr:col>
                    <xdr:colOff>76200</xdr:colOff>
                    <xdr:row>22</xdr:row>
                    <xdr:rowOff>66675</xdr:rowOff>
                  </from>
                  <to>
                    <xdr:col>4</xdr:col>
                    <xdr:colOff>1028700</xdr:colOff>
                    <xdr:row>23</xdr:row>
                    <xdr:rowOff>0</xdr:rowOff>
                  </to>
                </anchor>
              </controlPr>
            </control>
          </mc:Choice>
        </mc:AlternateContent>
        <mc:AlternateContent xmlns:mc="http://schemas.openxmlformats.org/markup-compatibility/2006">
          <mc:Choice Requires="x14">
            <control shapeId="27665" r:id="rId20" name="Check Box 17">
              <controlPr defaultSize="0" autoFill="0" autoLine="0" autoPict="0">
                <anchor moveWithCells="1">
                  <from>
                    <xdr:col>4</xdr:col>
                    <xdr:colOff>76200</xdr:colOff>
                    <xdr:row>23</xdr:row>
                    <xdr:rowOff>9525</xdr:rowOff>
                  </from>
                  <to>
                    <xdr:col>4</xdr:col>
                    <xdr:colOff>1028700</xdr:colOff>
                    <xdr:row>23</xdr:row>
                    <xdr:rowOff>247650</xdr:rowOff>
                  </to>
                </anchor>
              </controlPr>
            </control>
          </mc:Choice>
        </mc:AlternateContent>
        <mc:AlternateContent xmlns:mc="http://schemas.openxmlformats.org/markup-compatibility/2006">
          <mc:Choice Requires="x14">
            <control shapeId="27666" r:id="rId21" name="Check Box 18">
              <controlPr defaultSize="0" autoFill="0" autoLine="0" autoPict="0">
                <anchor moveWithCells="1">
                  <from>
                    <xdr:col>1</xdr:col>
                    <xdr:colOff>38100</xdr:colOff>
                    <xdr:row>15</xdr:row>
                    <xdr:rowOff>57150</xdr:rowOff>
                  </from>
                  <to>
                    <xdr:col>1</xdr:col>
                    <xdr:colOff>1019175</xdr:colOff>
                    <xdr:row>15</xdr:row>
                    <xdr:rowOff>295275</xdr:rowOff>
                  </to>
                </anchor>
              </controlPr>
            </control>
          </mc:Choice>
        </mc:AlternateContent>
        <mc:AlternateContent xmlns:mc="http://schemas.openxmlformats.org/markup-compatibility/2006">
          <mc:Choice Requires="x14">
            <control shapeId="27667" r:id="rId22" name="Check Box 19">
              <controlPr defaultSize="0" autoFill="0" autoLine="0" autoPict="0">
                <anchor moveWithCells="1">
                  <from>
                    <xdr:col>1</xdr:col>
                    <xdr:colOff>47625</xdr:colOff>
                    <xdr:row>18</xdr:row>
                    <xdr:rowOff>38100</xdr:rowOff>
                  </from>
                  <to>
                    <xdr:col>1</xdr:col>
                    <xdr:colOff>1019175</xdr:colOff>
                    <xdr:row>18</xdr:row>
                    <xdr:rowOff>276225</xdr:rowOff>
                  </to>
                </anchor>
              </controlPr>
            </control>
          </mc:Choice>
        </mc:AlternateContent>
        <mc:AlternateContent xmlns:mc="http://schemas.openxmlformats.org/markup-compatibility/2006">
          <mc:Choice Requires="x14">
            <control shapeId="27668" r:id="rId23" name="Check Box 20">
              <controlPr defaultSize="0" autoFill="0" autoLine="0" autoPict="0">
                <anchor moveWithCells="1">
                  <from>
                    <xdr:col>1</xdr:col>
                    <xdr:colOff>47625</xdr:colOff>
                    <xdr:row>16</xdr:row>
                    <xdr:rowOff>47625</xdr:rowOff>
                  </from>
                  <to>
                    <xdr:col>1</xdr:col>
                    <xdr:colOff>1028700</xdr:colOff>
                    <xdr:row>16</xdr:row>
                    <xdr:rowOff>295275</xdr:rowOff>
                  </to>
                </anchor>
              </controlPr>
            </control>
          </mc:Choice>
        </mc:AlternateContent>
        <mc:AlternateContent xmlns:mc="http://schemas.openxmlformats.org/markup-compatibility/2006">
          <mc:Choice Requires="x14">
            <control shapeId="27669" r:id="rId24" name="Check Box 21">
              <controlPr defaultSize="0" autoFill="0" autoLine="0" autoPict="0">
                <anchor moveWithCells="1">
                  <from>
                    <xdr:col>6</xdr:col>
                    <xdr:colOff>47625</xdr:colOff>
                    <xdr:row>22</xdr:row>
                    <xdr:rowOff>76200</xdr:rowOff>
                  </from>
                  <to>
                    <xdr:col>6</xdr:col>
                    <xdr:colOff>971550</xdr:colOff>
                    <xdr:row>23</xdr:row>
                    <xdr:rowOff>9525</xdr:rowOff>
                  </to>
                </anchor>
              </controlPr>
            </control>
          </mc:Choice>
        </mc:AlternateContent>
        <mc:AlternateContent xmlns:mc="http://schemas.openxmlformats.org/markup-compatibility/2006">
          <mc:Choice Requires="x14">
            <control shapeId="27670" r:id="rId25" name="Check Box 22">
              <controlPr defaultSize="0" autoFill="0" autoLine="0" autoPict="0">
                <anchor moveWithCells="1">
                  <from>
                    <xdr:col>6</xdr:col>
                    <xdr:colOff>57150</xdr:colOff>
                    <xdr:row>23</xdr:row>
                    <xdr:rowOff>0</xdr:rowOff>
                  </from>
                  <to>
                    <xdr:col>6</xdr:col>
                    <xdr:colOff>1009650</xdr:colOff>
                    <xdr:row>23</xdr:row>
                    <xdr:rowOff>238125</xdr:rowOff>
                  </to>
                </anchor>
              </controlPr>
            </control>
          </mc:Choice>
        </mc:AlternateContent>
        <mc:AlternateContent xmlns:mc="http://schemas.openxmlformats.org/markup-compatibility/2006">
          <mc:Choice Requires="x14">
            <control shapeId="27671" r:id="rId26" name="Check Box 23">
              <controlPr defaultSize="0" autoFill="0" autoLine="0" autoPict="0">
                <anchor moveWithCells="1">
                  <from>
                    <xdr:col>2</xdr:col>
                    <xdr:colOff>57150</xdr:colOff>
                    <xdr:row>20</xdr:row>
                    <xdr:rowOff>76200</xdr:rowOff>
                  </from>
                  <to>
                    <xdr:col>2</xdr:col>
                    <xdr:colOff>781050</xdr:colOff>
                    <xdr:row>20</xdr:row>
                    <xdr:rowOff>295275</xdr:rowOff>
                  </to>
                </anchor>
              </controlPr>
            </control>
          </mc:Choice>
        </mc:AlternateContent>
        <mc:AlternateContent xmlns:mc="http://schemas.openxmlformats.org/markup-compatibility/2006">
          <mc:Choice Requires="x14">
            <control shapeId="27672" r:id="rId27" name="Check Box 24">
              <controlPr defaultSize="0" autoFill="0" autoLine="0" autoPict="0">
                <anchor moveWithCells="1">
                  <from>
                    <xdr:col>1</xdr:col>
                    <xdr:colOff>76200</xdr:colOff>
                    <xdr:row>20</xdr:row>
                    <xdr:rowOff>66675</xdr:rowOff>
                  </from>
                  <to>
                    <xdr:col>1</xdr:col>
                    <xdr:colOff>981075</xdr:colOff>
                    <xdr:row>21</xdr:row>
                    <xdr:rowOff>0</xdr:rowOff>
                  </to>
                </anchor>
              </controlPr>
            </control>
          </mc:Choice>
        </mc:AlternateContent>
        <mc:AlternateContent xmlns:mc="http://schemas.openxmlformats.org/markup-compatibility/2006">
          <mc:Choice Requires="x14">
            <control shapeId="27673" r:id="rId28" name="Check Box 25">
              <controlPr defaultSize="0" autoFill="0" autoLine="0" autoPict="0">
                <anchor moveWithCells="1">
                  <from>
                    <xdr:col>2</xdr:col>
                    <xdr:colOff>819150</xdr:colOff>
                    <xdr:row>21</xdr:row>
                    <xdr:rowOff>9525</xdr:rowOff>
                  </from>
                  <to>
                    <xdr:col>3</xdr:col>
                    <xdr:colOff>885825</xdr:colOff>
                    <xdr:row>21</xdr:row>
                    <xdr:rowOff>238125</xdr:rowOff>
                  </to>
                </anchor>
              </controlPr>
            </control>
          </mc:Choice>
        </mc:AlternateContent>
        <mc:AlternateContent xmlns:mc="http://schemas.openxmlformats.org/markup-compatibility/2006">
          <mc:Choice Requires="x14">
            <control shapeId="27674" r:id="rId29" name="Check Box 26">
              <controlPr defaultSize="0" autoFill="0" autoLine="0" autoPict="0">
                <anchor moveWithCells="1">
                  <from>
                    <xdr:col>1</xdr:col>
                    <xdr:colOff>76200</xdr:colOff>
                    <xdr:row>20</xdr:row>
                    <xdr:rowOff>295275</xdr:rowOff>
                  </from>
                  <to>
                    <xdr:col>1</xdr:col>
                    <xdr:colOff>981075</xdr:colOff>
                    <xdr:row>21</xdr:row>
                    <xdr:rowOff>228600</xdr:rowOff>
                  </to>
                </anchor>
              </controlPr>
            </control>
          </mc:Choice>
        </mc:AlternateContent>
        <mc:AlternateContent xmlns:mc="http://schemas.openxmlformats.org/markup-compatibility/2006">
          <mc:Choice Requires="x14">
            <control shapeId="27675" r:id="rId30" name="Check Box 27">
              <controlPr defaultSize="0" autoFill="0" autoLine="0" autoPict="0">
                <anchor moveWithCells="1">
                  <from>
                    <xdr:col>5</xdr:col>
                    <xdr:colOff>19050</xdr:colOff>
                    <xdr:row>6</xdr:row>
                    <xdr:rowOff>47625</xdr:rowOff>
                  </from>
                  <to>
                    <xdr:col>5</xdr:col>
                    <xdr:colOff>1057275</xdr:colOff>
                    <xdr:row>6</xdr:row>
                    <xdr:rowOff>285750</xdr:rowOff>
                  </to>
                </anchor>
              </controlPr>
            </control>
          </mc:Choice>
        </mc:AlternateContent>
        <mc:AlternateContent xmlns:mc="http://schemas.openxmlformats.org/markup-compatibility/2006">
          <mc:Choice Requires="x14">
            <control shapeId="27676" r:id="rId31" name="Check Box 28">
              <controlPr defaultSize="0" autoFill="0" autoLine="0" autoPict="0">
                <anchor moveWithCells="1">
                  <from>
                    <xdr:col>5</xdr:col>
                    <xdr:colOff>28575</xdr:colOff>
                    <xdr:row>6</xdr:row>
                    <xdr:rowOff>295275</xdr:rowOff>
                  </from>
                  <to>
                    <xdr:col>5</xdr:col>
                    <xdr:colOff>1057275</xdr:colOff>
                    <xdr:row>6</xdr:row>
                    <xdr:rowOff>561975</xdr:rowOff>
                  </to>
                </anchor>
              </controlPr>
            </control>
          </mc:Choice>
        </mc:AlternateContent>
        <mc:AlternateContent xmlns:mc="http://schemas.openxmlformats.org/markup-compatibility/2006">
          <mc:Choice Requires="x14">
            <control shapeId="27677" r:id="rId32" name="Check Box 29">
              <controlPr defaultSize="0" autoFill="0" autoLine="0" autoPict="0">
                <anchor moveWithCells="1">
                  <from>
                    <xdr:col>6</xdr:col>
                    <xdr:colOff>19050</xdr:colOff>
                    <xdr:row>6</xdr:row>
                    <xdr:rowOff>38100</xdr:rowOff>
                  </from>
                  <to>
                    <xdr:col>6</xdr:col>
                    <xdr:colOff>1047750</xdr:colOff>
                    <xdr:row>6</xdr:row>
                    <xdr:rowOff>285750</xdr:rowOff>
                  </to>
                </anchor>
              </controlPr>
            </control>
          </mc:Choice>
        </mc:AlternateContent>
        <mc:AlternateContent xmlns:mc="http://schemas.openxmlformats.org/markup-compatibility/2006">
          <mc:Choice Requires="x14">
            <control shapeId="27678" r:id="rId33" name="Check Box 30">
              <controlPr defaultSize="0" autoFill="0" autoLine="0" autoPict="0">
                <anchor moveWithCells="1">
                  <from>
                    <xdr:col>2</xdr:col>
                    <xdr:colOff>57150</xdr:colOff>
                    <xdr:row>21</xdr:row>
                    <xdr:rowOff>0</xdr:rowOff>
                  </from>
                  <to>
                    <xdr:col>2</xdr:col>
                    <xdr:colOff>742950</xdr:colOff>
                    <xdr:row>21</xdr:row>
                    <xdr:rowOff>266700</xdr:rowOff>
                  </to>
                </anchor>
              </controlPr>
            </control>
          </mc:Choice>
        </mc:AlternateContent>
        <mc:AlternateContent xmlns:mc="http://schemas.openxmlformats.org/markup-compatibility/2006">
          <mc:Choice Requires="x14">
            <control shapeId="27679" r:id="rId34" name="Check Box 31">
              <controlPr defaultSize="0" autoFill="0" autoLine="0" autoPict="0">
                <anchor moveWithCells="1">
                  <from>
                    <xdr:col>2</xdr:col>
                    <xdr:colOff>819150</xdr:colOff>
                    <xdr:row>20</xdr:row>
                    <xdr:rowOff>85725</xdr:rowOff>
                  </from>
                  <to>
                    <xdr:col>3</xdr:col>
                    <xdr:colOff>676275</xdr:colOff>
                    <xdr:row>21</xdr:row>
                    <xdr:rowOff>19050</xdr:rowOff>
                  </to>
                </anchor>
              </controlPr>
            </control>
          </mc:Choice>
        </mc:AlternateContent>
        <mc:AlternateContent xmlns:mc="http://schemas.openxmlformats.org/markup-compatibility/2006">
          <mc:Choice Requires="x14">
            <control shapeId="27680" r:id="rId35" name="Check Box 32">
              <controlPr defaultSize="0" autoFill="0" autoLine="0" autoPict="0">
                <anchor moveWithCells="1">
                  <from>
                    <xdr:col>1</xdr:col>
                    <xdr:colOff>85725</xdr:colOff>
                    <xdr:row>24</xdr:row>
                    <xdr:rowOff>19050</xdr:rowOff>
                  </from>
                  <to>
                    <xdr:col>2</xdr:col>
                    <xdr:colOff>981075</xdr:colOff>
                    <xdr:row>24</xdr:row>
                    <xdr:rowOff>238125</xdr:rowOff>
                  </to>
                </anchor>
              </controlPr>
            </control>
          </mc:Choice>
        </mc:AlternateContent>
        <mc:AlternateContent xmlns:mc="http://schemas.openxmlformats.org/markup-compatibility/2006">
          <mc:Choice Requires="x14">
            <control shapeId="27681" r:id="rId36" name="Check Box 33">
              <controlPr defaultSize="0" autoFill="0" autoLine="0" autoPict="0">
                <anchor moveWithCells="1">
                  <from>
                    <xdr:col>1</xdr:col>
                    <xdr:colOff>85725</xdr:colOff>
                    <xdr:row>24</xdr:row>
                    <xdr:rowOff>238125</xdr:rowOff>
                  </from>
                  <to>
                    <xdr:col>2</xdr:col>
                    <xdr:colOff>981075</xdr:colOff>
                    <xdr:row>24</xdr:row>
                    <xdr:rowOff>419100</xdr:rowOff>
                  </to>
                </anchor>
              </controlPr>
            </control>
          </mc:Choice>
        </mc:AlternateContent>
        <mc:AlternateContent xmlns:mc="http://schemas.openxmlformats.org/markup-compatibility/2006">
          <mc:Choice Requires="x14">
            <control shapeId="27682" r:id="rId37" name="Check Box 34">
              <controlPr defaultSize="0" autoFill="0" autoLine="0" autoPict="0">
                <anchor moveWithCells="1">
                  <from>
                    <xdr:col>1</xdr:col>
                    <xdr:colOff>85725</xdr:colOff>
                    <xdr:row>24</xdr:row>
                    <xdr:rowOff>438150</xdr:rowOff>
                  </from>
                  <to>
                    <xdr:col>2</xdr:col>
                    <xdr:colOff>981075</xdr:colOff>
                    <xdr:row>24</xdr:row>
                    <xdr:rowOff>619125</xdr:rowOff>
                  </to>
                </anchor>
              </controlPr>
            </control>
          </mc:Choice>
        </mc:AlternateContent>
        <mc:AlternateContent xmlns:mc="http://schemas.openxmlformats.org/markup-compatibility/2006">
          <mc:Choice Requires="x14">
            <control shapeId="27683" r:id="rId38" name="Check Box 35">
              <controlPr defaultSize="0" autoFill="0" autoLine="0" autoPict="0">
                <anchor moveWithCells="1">
                  <from>
                    <xdr:col>1</xdr:col>
                    <xdr:colOff>47625</xdr:colOff>
                    <xdr:row>19</xdr:row>
                    <xdr:rowOff>9525</xdr:rowOff>
                  </from>
                  <to>
                    <xdr:col>1</xdr:col>
                    <xdr:colOff>1009650</xdr:colOff>
                    <xdr:row>19</xdr:row>
                    <xdr:rowOff>266700</xdr:rowOff>
                  </to>
                </anchor>
              </controlPr>
            </control>
          </mc:Choice>
        </mc:AlternateContent>
        <mc:AlternateContent xmlns:mc="http://schemas.openxmlformats.org/markup-compatibility/2006">
          <mc:Choice Requires="x14">
            <control shapeId="27684" r:id="rId39" name="Check Box 36">
              <controlPr defaultSize="0" autoFill="0" autoLine="0" autoPict="0">
                <anchor moveWithCells="1">
                  <from>
                    <xdr:col>5</xdr:col>
                    <xdr:colOff>19050</xdr:colOff>
                    <xdr:row>6</xdr:row>
                    <xdr:rowOff>752475</xdr:rowOff>
                  </from>
                  <to>
                    <xdr:col>6</xdr:col>
                    <xdr:colOff>247650</xdr:colOff>
                    <xdr:row>7</xdr:row>
                    <xdr:rowOff>19050</xdr:rowOff>
                  </to>
                </anchor>
              </controlPr>
            </control>
          </mc:Choice>
        </mc:AlternateContent>
        <mc:AlternateContent xmlns:mc="http://schemas.openxmlformats.org/markup-compatibility/2006">
          <mc:Choice Requires="x14">
            <control shapeId="27685" r:id="rId40" name="Check Box 37">
              <controlPr defaultSize="0" autoFill="0" autoLine="0" autoPict="0">
                <anchor moveWithCells="1">
                  <from>
                    <xdr:col>1</xdr:col>
                    <xdr:colOff>38100</xdr:colOff>
                    <xdr:row>12</xdr:row>
                    <xdr:rowOff>76200</xdr:rowOff>
                  </from>
                  <to>
                    <xdr:col>1</xdr:col>
                    <xdr:colOff>1009650</xdr:colOff>
                    <xdr:row>12</xdr:row>
                    <xdr:rowOff>295275</xdr:rowOff>
                  </to>
                </anchor>
              </controlPr>
            </control>
          </mc:Choice>
        </mc:AlternateContent>
        <mc:AlternateContent xmlns:mc="http://schemas.openxmlformats.org/markup-compatibility/2006">
          <mc:Choice Requires="x14">
            <control shapeId="27686" r:id="rId41" name="Check Box 38">
              <controlPr defaultSize="0" autoFill="0" autoLine="0" autoPict="0">
                <anchor moveWithCells="1">
                  <from>
                    <xdr:col>1</xdr:col>
                    <xdr:colOff>47625</xdr:colOff>
                    <xdr:row>17</xdr:row>
                    <xdr:rowOff>19050</xdr:rowOff>
                  </from>
                  <to>
                    <xdr:col>1</xdr:col>
                    <xdr:colOff>1019175</xdr:colOff>
                    <xdr:row>17</xdr:row>
                    <xdr:rowOff>276225</xdr:rowOff>
                  </to>
                </anchor>
              </controlPr>
            </control>
          </mc:Choice>
        </mc:AlternateContent>
        <mc:AlternateContent xmlns:mc="http://schemas.openxmlformats.org/markup-compatibility/2006">
          <mc:Choice Requires="x14">
            <control shapeId="27687" r:id="rId42" name="Check Box 39">
              <controlPr defaultSize="0" autoFill="0" autoLine="0" autoPict="0">
                <anchor moveWithCells="1">
                  <from>
                    <xdr:col>6</xdr:col>
                    <xdr:colOff>66675</xdr:colOff>
                    <xdr:row>24</xdr:row>
                    <xdr:rowOff>85725</xdr:rowOff>
                  </from>
                  <to>
                    <xdr:col>6</xdr:col>
                    <xdr:colOff>1019175</xdr:colOff>
                    <xdr:row>24</xdr:row>
                    <xdr:rowOff>323850</xdr:rowOff>
                  </to>
                </anchor>
              </controlPr>
            </control>
          </mc:Choice>
        </mc:AlternateContent>
        <mc:AlternateContent xmlns:mc="http://schemas.openxmlformats.org/markup-compatibility/2006">
          <mc:Choice Requires="x14">
            <control shapeId="27688" r:id="rId43" name="Check Box 40">
              <controlPr defaultSize="0" autoFill="0" autoLine="0" autoPict="0">
                <anchor moveWithCells="1">
                  <from>
                    <xdr:col>6</xdr:col>
                    <xdr:colOff>66675</xdr:colOff>
                    <xdr:row>24</xdr:row>
                    <xdr:rowOff>314325</xdr:rowOff>
                  </from>
                  <to>
                    <xdr:col>6</xdr:col>
                    <xdr:colOff>1000125</xdr:colOff>
                    <xdr:row>24</xdr:row>
                    <xdr:rowOff>514350</xdr:rowOff>
                  </to>
                </anchor>
              </controlPr>
            </control>
          </mc:Choice>
        </mc:AlternateContent>
        <mc:AlternateContent xmlns:mc="http://schemas.openxmlformats.org/markup-compatibility/2006">
          <mc:Choice Requires="x14">
            <control shapeId="27689" r:id="rId44" name="Check Box 41">
              <controlPr defaultSize="0" autoFill="0" autoLine="0" autoPict="0">
                <anchor moveWithCells="1">
                  <from>
                    <xdr:col>5</xdr:col>
                    <xdr:colOff>19050</xdr:colOff>
                    <xdr:row>6</xdr:row>
                    <xdr:rowOff>542925</xdr:rowOff>
                  </from>
                  <to>
                    <xdr:col>6</xdr:col>
                    <xdr:colOff>885825</xdr:colOff>
                    <xdr:row>6</xdr:row>
                    <xdr:rowOff>752475</xdr:rowOff>
                  </to>
                </anchor>
              </controlPr>
            </control>
          </mc:Choice>
        </mc:AlternateContent>
        <mc:AlternateContent xmlns:mc="http://schemas.openxmlformats.org/markup-compatibility/2006">
          <mc:Choice Requires="x14">
            <control shapeId="27690" r:id="rId45" name="Check Box 42">
              <controlPr defaultSize="0" autoFill="0" autoLine="0" autoPict="0">
                <anchor moveWithCells="1">
                  <from>
                    <xdr:col>6</xdr:col>
                    <xdr:colOff>28575</xdr:colOff>
                    <xdr:row>6</xdr:row>
                    <xdr:rowOff>295275</xdr:rowOff>
                  </from>
                  <to>
                    <xdr:col>6</xdr:col>
                    <xdr:colOff>1038225</xdr:colOff>
                    <xdr:row>6</xdr:row>
                    <xdr:rowOff>533400</xdr:rowOff>
                  </to>
                </anchor>
              </controlPr>
            </control>
          </mc:Choice>
        </mc:AlternateContent>
        <mc:AlternateContent xmlns:mc="http://schemas.openxmlformats.org/markup-compatibility/2006">
          <mc:Choice Requires="x14">
            <control shapeId="27691" r:id="rId46" name="Check Box 43">
              <controlPr defaultSize="0" autoFill="0" autoLine="0" autoPict="0">
                <anchor moveWithCells="1">
                  <from>
                    <xdr:col>4</xdr:col>
                    <xdr:colOff>85725</xdr:colOff>
                    <xdr:row>24</xdr:row>
                    <xdr:rowOff>76200</xdr:rowOff>
                  </from>
                  <to>
                    <xdr:col>4</xdr:col>
                    <xdr:colOff>1009650</xdr:colOff>
                    <xdr:row>24</xdr:row>
                    <xdr:rowOff>314325</xdr:rowOff>
                  </to>
                </anchor>
              </controlPr>
            </control>
          </mc:Choice>
        </mc:AlternateContent>
        <mc:AlternateContent xmlns:mc="http://schemas.openxmlformats.org/markup-compatibility/2006">
          <mc:Choice Requires="x14">
            <control shapeId="27692" r:id="rId47" name="Check Box 44">
              <controlPr defaultSize="0" autoFill="0" autoLine="0" autoPict="0">
                <anchor moveWithCells="1">
                  <from>
                    <xdr:col>4</xdr:col>
                    <xdr:colOff>85725</xdr:colOff>
                    <xdr:row>24</xdr:row>
                    <xdr:rowOff>314325</xdr:rowOff>
                  </from>
                  <to>
                    <xdr:col>4</xdr:col>
                    <xdr:colOff>1038225</xdr:colOff>
                    <xdr:row>24</xdr:row>
                    <xdr:rowOff>552450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M37"/>
  <sheetViews>
    <sheetView showZeros="0" view="pageBreakPreview" zoomScaleNormal="100" zoomScaleSheetLayoutView="100" workbookViewId="0">
      <selection activeCell="C7" sqref="C7:D7"/>
    </sheetView>
  </sheetViews>
  <sheetFormatPr defaultColWidth="9" defaultRowHeight="36" customHeight="1"/>
  <cols>
    <col min="1" max="1" width="8.75" style="1" customWidth="1"/>
    <col min="2" max="2" width="15.375" style="1" customWidth="1"/>
    <col min="3" max="4" width="12.875" style="1" customWidth="1"/>
    <col min="5" max="5" width="60.625" style="1" customWidth="1"/>
    <col min="6" max="6" width="11.875" style="1" customWidth="1"/>
    <col min="7" max="8" width="9.125" style="1" bestFit="1" customWidth="1"/>
    <col min="9" max="10" width="9.625" style="1" bestFit="1" customWidth="1"/>
    <col min="11" max="11" width="12" style="1" customWidth="1"/>
    <col min="12" max="13" width="13.375" style="1" customWidth="1"/>
    <col min="14" max="14" width="9.625" style="1" bestFit="1" customWidth="1"/>
    <col min="15" max="16384" width="9" style="1"/>
  </cols>
  <sheetData>
    <row r="1" spans="1:13" ht="39" customHeight="1" thickTop="1">
      <c r="A1" s="144" t="s">
        <v>144</v>
      </c>
      <c r="B1" s="144"/>
      <c r="C1" s="144"/>
      <c r="D1" s="144"/>
      <c r="E1" s="144"/>
      <c r="F1" s="134" t="s">
        <v>237</v>
      </c>
      <c r="G1" s="113" t="s">
        <v>206</v>
      </c>
      <c r="H1" s="113" t="s">
        <v>207</v>
      </c>
      <c r="I1" s="113" t="s">
        <v>214</v>
      </c>
      <c r="J1" s="113" t="s">
        <v>215</v>
      </c>
      <c r="K1" s="114" t="s">
        <v>218</v>
      </c>
      <c r="L1" s="233" t="s">
        <v>239</v>
      </c>
      <c r="M1" s="234"/>
    </row>
    <row r="2" spans="1:13" ht="19.5" customHeight="1" thickBot="1">
      <c r="A2" s="92" t="s">
        <v>76</v>
      </c>
      <c r="B2" s="235" t="str">
        <f>①補助要件確認調書!C2</f>
        <v>令和8年度</v>
      </c>
      <c r="C2" s="236"/>
      <c r="D2" s="109"/>
      <c r="E2" s="109"/>
      <c r="F2" s="115" t="s">
        <v>208</v>
      </c>
      <c r="G2" s="110">
        <f>D15</f>
        <v>0</v>
      </c>
      <c r="H2" s="110">
        <f>D17</f>
        <v>0</v>
      </c>
      <c r="I2" s="110">
        <f>$D$19</f>
        <v>0</v>
      </c>
      <c r="J2" s="110">
        <f>SUM($D$21,$D$23,$D$25,$D$27,$D$29,$D$31,$D$33)</f>
        <v>0</v>
      </c>
      <c r="K2" s="116">
        <f t="shared" ref="K2" si="0">SUM($G2:$J2)</f>
        <v>0</v>
      </c>
      <c r="L2" s="123">
        <f>IFERROR(LOOKUP(10^3,LEFT(②事業活動計画書!$G$9,COLUMN(1:1))*1),0)</f>
        <v>0</v>
      </c>
      <c r="M2" s="124">
        <f>MIN($L$2*5000,120000)</f>
        <v>0</v>
      </c>
    </row>
    <row r="3" spans="1:13" ht="19.5" customHeight="1" thickTop="1">
      <c r="A3" s="92" t="s">
        <v>77</v>
      </c>
      <c r="B3" s="34" t="s">
        <v>78</v>
      </c>
      <c r="C3" s="33">
        <f>②事業活動計画書!$C$3</f>
        <v>0</v>
      </c>
      <c r="D3" s="89"/>
      <c r="E3" s="89"/>
      <c r="F3" s="115" t="s">
        <v>211</v>
      </c>
      <c r="G3" s="110">
        <v>80000</v>
      </c>
      <c r="H3" s="110">
        <v>30000</v>
      </c>
      <c r="I3" s="110">
        <f>5000*12</f>
        <v>60000</v>
      </c>
      <c r="J3" s="135" t="str">
        <f>IF($M$2=0,"0円",$M$2)</f>
        <v>0円</v>
      </c>
      <c r="K3" s="117">
        <f>MIN(SUM($G3:$J3),150000)</f>
        <v>150000</v>
      </c>
      <c r="L3" s="121" t="s">
        <v>216</v>
      </c>
      <c r="M3" s="125" t="s">
        <v>219</v>
      </c>
    </row>
    <row r="4" spans="1:13" ht="21" customHeight="1" thickBot="1">
      <c r="A4" s="2" t="s">
        <v>0</v>
      </c>
      <c r="E4" s="17" t="s">
        <v>51</v>
      </c>
      <c r="F4" s="133" t="s">
        <v>217</v>
      </c>
      <c r="G4" s="122">
        <f>MIN(G2:G3)</f>
        <v>0</v>
      </c>
      <c r="H4" s="122">
        <f t="shared" ref="H4:J4" si="1">MIN(H2:H3)</f>
        <v>0</v>
      </c>
      <c r="I4" s="122">
        <f t="shared" si="1"/>
        <v>0</v>
      </c>
      <c r="J4" s="122">
        <f t="shared" si="1"/>
        <v>0</v>
      </c>
      <c r="K4" s="119">
        <f>SUM($G4:$J4)</f>
        <v>0</v>
      </c>
      <c r="L4" s="120">
        <f>$C$7</f>
        <v>0</v>
      </c>
      <c r="M4" s="126">
        <f>MIN($K$4-$L$4,$K$3)</f>
        <v>0</v>
      </c>
    </row>
    <row r="5" spans="1:13" ht="36" customHeight="1" thickTop="1">
      <c r="A5" s="62" t="s">
        <v>58</v>
      </c>
      <c r="B5" s="68" t="s">
        <v>59</v>
      </c>
      <c r="C5" s="237" t="s">
        <v>57</v>
      </c>
      <c r="D5" s="238"/>
      <c r="E5" s="67" t="s">
        <v>213</v>
      </c>
    </row>
    <row r="6" spans="1:13" ht="36" customHeight="1">
      <c r="A6" s="92" t="s">
        <v>52</v>
      </c>
      <c r="B6" s="21" t="s">
        <v>55</v>
      </c>
      <c r="C6" s="231">
        <f>$M$4</f>
        <v>0</v>
      </c>
      <c r="D6" s="232"/>
      <c r="E6" s="29" t="s">
        <v>231</v>
      </c>
    </row>
    <row r="7" spans="1:13" ht="36" customHeight="1">
      <c r="A7" s="92" t="s">
        <v>54</v>
      </c>
      <c r="B7" s="21" t="s">
        <v>150</v>
      </c>
      <c r="C7" s="231"/>
      <c r="D7" s="232"/>
      <c r="E7" s="29"/>
    </row>
    <row r="8" spans="1:13" ht="36" customHeight="1">
      <c r="A8" s="239" t="s">
        <v>53</v>
      </c>
      <c r="B8" s="21"/>
      <c r="C8" s="231"/>
      <c r="D8" s="232"/>
      <c r="E8" s="29"/>
    </row>
    <row r="9" spans="1:13" ht="36" customHeight="1">
      <c r="A9" s="159"/>
      <c r="B9" s="21"/>
      <c r="C9" s="231"/>
      <c r="D9" s="232"/>
      <c r="E9" s="29"/>
    </row>
    <row r="10" spans="1:13" ht="36" customHeight="1">
      <c r="A10" s="92" t="s">
        <v>56</v>
      </c>
      <c r="B10" s="21" t="s">
        <v>148</v>
      </c>
      <c r="C10" s="231">
        <f>C35-SUM(C6:D9)</f>
        <v>0</v>
      </c>
      <c r="D10" s="232"/>
      <c r="E10" s="29" t="s">
        <v>60</v>
      </c>
    </row>
    <row r="11" spans="1:13" ht="36" customHeight="1">
      <c r="A11" s="145" t="s">
        <v>1</v>
      </c>
      <c r="B11" s="145"/>
      <c r="C11" s="240">
        <f>SUM(C6:D10)</f>
        <v>0</v>
      </c>
      <c r="D11" s="241"/>
      <c r="E11" s="30" t="s">
        <v>230</v>
      </c>
    </row>
    <row r="12" spans="1:13" ht="21" customHeight="1">
      <c r="A12" s="2" t="s">
        <v>2</v>
      </c>
      <c r="E12" s="17" t="s">
        <v>51</v>
      </c>
    </row>
    <row r="13" spans="1:13" ht="27" customHeight="1">
      <c r="A13" s="249" t="s">
        <v>149</v>
      </c>
      <c r="B13" s="239" t="s">
        <v>59</v>
      </c>
      <c r="C13" s="251" t="s">
        <v>210</v>
      </c>
      <c r="D13" s="93" t="s">
        <v>209</v>
      </c>
      <c r="E13" s="158" t="s">
        <v>212</v>
      </c>
    </row>
    <row r="14" spans="1:13" ht="27" customHeight="1">
      <c r="A14" s="250"/>
      <c r="B14" s="159"/>
      <c r="C14" s="252"/>
      <c r="D14" s="94" t="s">
        <v>241</v>
      </c>
      <c r="E14" s="159"/>
    </row>
    <row r="15" spans="1:13" ht="34.5" customHeight="1">
      <c r="A15" s="242" t="s">
        <v>62</v>
      </c>
      <c r="B15" s="245" t="s">
        <v>145</v>
      </c>
      <c r="C15" s="247"/>
      <c r="D15" s="95"/>
      <c r="E15" s="90"/>
    </row>
    <row r="16" spans="1:13" ht="27" customHeight="1">
      <c r="A16" s="243"/>
      <c r="B16" s="246"/>
      <c r="C16" s="248"/>
      <c r="D16" s="96">
        <f>C15-D15</f>
        <v>0</v>
      </c>
      <c r="E16" s="91"/>
    </row>
    <row r="17" spans="1:5" ht="34.5" customHeight="1">
      <c r="A17" s="243"/>
      <c r="B17" s="245" t="s">
        <v>63</v>
      </c>
      <c r="C17" s="247"/>
      <c r="D17" s="95"/>
      <c r="E17" s="90"/>
    </row>
    <row r="18" spans="1:5" ht="27" customHeight="1">
      <c r="A18" s="244"/>
      <c r="B18" s="246"/>
      <c r="C18" s="248"/>
      <c r="D18" s="96">
        <f>C17-D17</f>
        <v>0</v>
      </c>
      <c r="E18" s="91"/>
    </row>
    <row r="19" spans="1:5" ht="34.5" customHeight="1">
      <c r="A19" s="256" t="s">
        <v>61</v>
      </c>
      <c r="B19" s="245" t="s">
        <v>146</v>
      </c>
      <c r="C19" s="247"/>
      <c r="D19" s="95"/>
      <c r="E19" s="90"/>
    </row>
    <row r="20" spans="1:5" ht="27" customHeight="1">
      <c r="A20" s="257"/>
      <c r="B20" s="246"/>
      <c r="C20" s="248"/>
      <c r="D20" s="96">
        <f>C19-D19</f>
        <v>0</v>
      </c>
      <c r="E20" s="91"/>
    </row>
    <row r="21" spans="1:5" ht="34.5" customHeight="1">
      <c r="A21" s="257"/>
      <c r="B21" s="245" t="s">
        <v>64</v>
      </c>
      <c r="C21" s="247"/>
      <c r="D21" s="95"/>
      <c r="E21" s="90"/>
    </row>
    <row r="22" spans="1:5" ht="27" customHeight="1">
      <c r="A22" s="257"/>
      <c r="B22" s="246"/>
      <c r="C22" s="248"/>
      <c r="D22" s="96">
        <f>C21-D21</f>
        <v>0</v>
      </c>
      <c r="E22" s="91"/>
    </row>
    <row r="23" spans="1:5" ht="34.5" customHeight="1">
      <c r="A23" s="257"/>
      <c r="B23" s="245" t="s">
        <v>65</v>
      </c>
      <c r="C23" s="247"/>
      <c r="D23" s="95"/>
      <c r="E23" s="90"/>
    </row>
    <row r="24" spans="1:5" ht="27" customHeight="1">
      <c r="A24" s="257"/>
      <c r="B24" s="246"/>
      <c r="C24" s="248"/>
      <c r="D24" s="96">
        <f>C23-D23</f>
        <v>0</v>
      </c>
      <c r="E24" s="91"/>
    </row>
    <row r="25" spans="1:5" ht="34.5" customHeight="1">
      <c r="A25" s="257"/>
      <c r="B25" s="245" t="s">
        <v>66</v>
      </c>
      <c r="C25" s="247"/>
      <c r="D25" s="95"/>
      <c r="E25" s="90"/>
    </row>
    <row r="26" spans="1:5" ht="27" customHeight="1">
      <c r="A26" s="257"/>
      <c r="B26" s="246"/>
      <c r="C26" s="248"/>
      <c r="D26" s="96">
        <f>C25-D25</f>
        <v>0</v>
      </c>
      <c r="E26" s="91"/>
    </row>
    <row r="27" spans="1:5" ht="34.5" customHeight="1">
      <c r="A27" s="257"/>
      <c r="B27" s="245" t="s">
        <v>67</v>
      </c>
      <c r="C27" s="247"/>
      <c r="D27" s="95"/>
      <c r="E27" s="90"/>
    </row>
    <row r="28" spans="1:5" ht="27" customHeight="1">
      <c r="A28" s="257"/>
      <c r="B28" s="246"/>
      <c r="C28" s="248"/>
      <c r="D28" s="96">
        <f>C27-D27</f>
        <v>0</v>
      </c>
      <c r="E28" s="91"/>
    </row>
    <row r="29" spans="1:5" ht="34.5" customHeight="1">
      <c r="A29" s="257"/>
      <c r="B29" s="245" t="s">
        <v>68</v>
      </c>
      <c r="C29" s="247"/>
      <c r="D29" s="95"/>
      <c r="E29" s="90"/>
    </row>
    <row r="30" spans="1:5" ht="27" customHeight="1">
      <c r="A30" s="257"/>
      <c r="B30" s="246"/>
      <c r="C30" s="248"/>
      <c r="D30" s="96">
        <f>C29-D29</f>
        <v>0</v>
      </c>
      <c r="E30" s="91"/>
    </row>
    <row r="31" spans="1:5" ht="34.5" customHeight="1">
      <c r="A31" s="257"/>
      <c r="B31" s="255" t="s">
        <v>147</v>
      </c>
      <c r="C31" s="247"/>
      <c r="D31" s="95"/>
      <c r="E31" s="90"/>
    </row>
    <row r="32" spans="1:5" ht="27" customHeight="1">
      <c r="A32" s="257"/>
      <c r="B32" s="255"/>
      <c r="C32" s="248"/>
      <c r="D32" s="96">
        <f>C31-D31</f>
        <v>0</v>
      </c>
      <c r="E32" s="91"/>
    </row>
    <row r="33" spans="1:5" ht="34.5" customHeight="1">
      <c r="A33" s="257"/>
      <c r="B33" s="255" t="s">
        <v>143</v>
      </c>
      <c r="C33" s="247"/>
      <c r="D33" s="95"/>
      <c r="E33" s="90"/>
    </row>
    <row r="34" spans="1:5" ht="27" customHeight="1">
      <c r="A34" s="258"/>
      <c r="B34" s="255"/>
      <c r="C34" s="248"/>
      <c r="D34" s="96">
        <f>C33-D33</f>
        <v>0</v>
      </c>
      <c r="E34" s="91"/>
    </row>
    <row r="35" spans="1:5" ht="21" customHeight="1">
      <c r="A35" s="145" t="s">
        <v>1</v>
      </c>
      <c r="B35" s="145"/>
      <c r="C35" s="253">
        <f>IF(SUM($C$15:$C$34)=SUM($D$35:$D$36),SUM($C$15:$C$34),"右欄の計と不一致です")</f>
        <v>0</v>
      </c>
      <c r="D35" s="95">
        <f>SUM(D15,D17,D19,D21,D23,D25,D27,D29,D31,D33)</f>
        <v>0</v>
      </c>
      <c r="E35" s="254" t="s">
        <v>229</v>
      </c>
    </row>
    <row r="36" spans="1:5" ht="21" customHeight="1">
      <c r="A36" s="145"/>
      <c r="B36" s="145"/>
      <c r="C36" s="253"/>
      <c r="D36" s="96">
        <f>SUM(D16,D18,D20,D22,D24,D26,D28,D30,D32,D34)</f>
        <v>0</v>
      </c>
      <c r="E36" s="254"/>
    </row>
    <row r="37" spans="1:5" ht="14.25">
      <c r="A37" s="50" t="s">
        <v>89</v>
      </c>
    </row>
  </sheetData>
  <mergeCells count="41">
    <mergeCell ref="A35:B36"/>
    <mergeCell ref="C35:C36"/>
    <mergeCell ref="E35:E36"/>
    <mergeCell ref="C27:C28"/>
    <mergeCell ref="B29:B30"/>
    <mergeCell ref="C29:C30"/>
    <mergeCell ref="B31:B32"/>
    <mergeCell ref="C31:C32"/>
    <mergeCell ref="B33:B34"/>
    <mergeCell ref="C33:C34"/>
    <mergeCell ref="A19:A34"/>
    <mergeCell ref="B19:B20"/>
    <mergeCell ref="C19:C20"/>
    <mergeCell ref="B21:B22"/>
    <mergeCell ref="C21:C22"/>
    <mergeCell ref="B23:B24"/>
    <mergeCell ref="C23:C24"/>
    <mergeCell ref="B25:B26"/>
    <mergeCell ref="C25:C26"/>
    <mergeCell ref="B27:B28"/>
    <mergeCell ref="A13:A14"/>
    <mergeCell ref="B13:B14"/>
    <mergeCell ref="C13:C14"/>
    <mergeCell ref="E13:E14"/>
    <mergeCell ref="A15:A18"/>
    <mergeCell ref="B15:B16"/>
    <mergeCell ref="C15:C16"/>
    <mergeCell ref="B17:B18"/>
    <mergeCell ref="C17:C18"/>
    <mergeCell ref="A8:A9"/>
    <mergeCell ref="C8:D8"/>
    <mergeCell ref="C9:D9"/>
    <mergeCell ref="C10:D10"/>
    <mergeCell ref="A11:B11"/>
    <mergeCell ref="C11:D11"/>
    <mergeCell ref="C7:D7"/>
    <mergeCell ref="A1:E1"/>
    <mergeCell ref="L1:M1"/>
    <mergeCell ref="B2:C2"/>
    <mergeCell ref="C5:D5"/>
    <mergeCell ref="C6:D6"/>
  </mergeCells>
  <phoneticPr fontId="1"/>
  <printOptions horizontalCentered="1" verticalCentered="1"/>
  <pageMargins left="0.59055118110236227" right="0.59055118110236227" top="0.39370078740157483" bottom="0.39370078740157483" header="0.19685039370078741" footer="0.19685039370078741"/>
  <pageSetup paperSize="9" scale="72"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H28"/>
  <sheetViews>
    <sheetView showZeros="0" view="pageBreakPreview" zoomScaleNormal="100" zoomScaleSheetLayoutView="100" workbookViewId="0">
      <selection activeCell="F5" sqref="F5:H5"/>
    </sheetView>
  </sheetViews>
  <sheetFormatPr defaultColWidth="9" defaultRowHeight="20.25" customHeight="1"/>
  <cols>
    <col min="1" max="3" width="9.625" style="128" customWidth="1"/>
    <col min="4" max="4" width="11.625" style="128" customWidth="1"/>
    <col min="5" max="8" width="9.5" style="128" customWidth="1"/>
    <col min="9" max="16384" width="9" style="128"/>
  </cols>
  <sheetData>
    <row r="1" spans="1:8" ht="20.25" customHeight="1">
      <c r="A1" s="128" t="s">
        <v>22</v>
      </c>
    </row>
    <row r="3" spans="1:8" ht="20.25" customHeight="1">
      <c r="A3" s="260" t="s">
        <v>15</v>
      </c>
      <c r="B3" s="260"/>
      <c r="C3" s="260"/>
      <c r="D3" s="260"/>
      <c r="E3" s="260"/>
      <c r="F3" s="260"/>
      <c r="G3" s="260"/>
      <c r="H3" s="260"/>
    </row>
    <row r="5" spans="1:8" ht="20.25" customHeight="1">
      <c r="F5" s="261" t="s">
        <v>36</v>
      </c>
      <c r="G5" s="261"/>
      <c r="H5" s="261"/>
    </row>
    <row r="7" spans="1:8" ht="20.25" customHeight="1">
      <c r="A7" s="128" t="s">
        <v>23</v>
      </c>
    </row>
    <row r="9" spans="1:8" ht="20.25" customHeight="1">
      <c r="C9" s="128" t="s">
        <v>26</v>
      </c>
      <c r="D9" s="129" t="s">
        <v>25</v>
      </c>
      <c r="E9" s="259">
        <f>①補助要件確認調書!F3</f>
        <v>0</v>
      </c>
      <c r="F9" s="259"/>
      <c r="G9" s="259"/>
      <c r="H9" s="259"/>
    </row>
    <row r="10" spans="1:8" ht="20.25" customHeight="1">
      <c r="D10" s="130" t="s">
        <v>27</v>
      </c>
      <c r="E10" s="259">
        <f>①補助要件確認調書!C3</f>
        <v>0</v>
      </c>
      <c r="F10" s="259"/>
      <c r="G10" s="259"/>
      <c r="H10" s="259"/>
    </row>
    <row r="11" spans="1:8" ht="20.25" customHeight="1">
      <c r="D11" s="130" t="s">
        <v>28</v>
      </c>
      <c r="E11" s="259">
        <f>①補助要件確認調書!C5</f>
        <v>0</v>
      </c>
      <c r="F11" s="259"/>
      <c r="G11" s="259"/>
      <c r="H11" s="259"/>
    </row>
    <row r="12" spans="1:8" ht="20.25" customHeight="1">
      <c r="C12" s="131" t="s">
        <v>29</v>
      </c>
      <c r="D12" s="131"/>
      <c r="E12" s="259"/>
      <c r="F12" s="259"/>
      <c r="G12" s="259"/>
      <c r="H12" s="259"/>
    </row>
    <row r="13" spans="1:8" ht="20.25" customHeight="1">
      <c r="D13" s="130" t="s">
        <v>16</v>
      </c>
      <c r="E13" s="259">
        <f>①補助要件確認調書!G5</f>
        <v>0</v>
      </c>
      <c r="F13" s="259"/>
      <c r="G13" s="259"/>
      <c r="H13" s="259"/>
    </row>
    <row r="14" spans="1:8" ht="21" customHeight="1">
      <c r="D14" s="130" t="s">
        <v>24</v>
      </c>
      <c r="E14" s="259">
        <f>①補助要件確認調書!G6</f>
        <v>0</v>
      </c>
      <c r="F14" s="259"/>
      <c r="G14" s="259"/>
      <c r="H14" s="259"/>
    </row>
    <row r="16" spans="1:8" ht="42" customHeight="1">
      <c r="A16" s="263" t="s">
        <v>17</v>
      </c>
      <c r="B16" s="263"/>
      <c r="C16" s="263"/>
      <c r="D16" s="263"/>
      <c r="E16" s="263"/>
      <c r="F16" s="263"/>
      <c r="G16" s="263"/>
      <c r="H16" s="263"/>
    </row>
    <row r="18" spans="1:8" ht="20.25" customHeight="1">
      <c r="A18" s="260" t="s">
        <v>18</v>
      </c>
      <c r="B18" s="260"/>
      <c r="C18" s="260"/>
      <c r="D18" s="260"/>
      <c r="E18" s="260"/>
      <c r="F18" s="260"/>
      <c r="G18" s="260"/>
      <c r="H18" s="260"/>
    </row>
    <row r="20" spans="1:8" ht="20.25" customHeight="1">
      <c r="A20" s="128" t="s">
        <v>32</v>
      </c>
      <c r="D20" s="132" t="s">
        <v>33</v>
      </c>
      <c r="E20" s="264">
        <f>③事業予算書!C6</f>
        <v>0</v>
      </c>
      <c r="F20" s="264"/>
      <c r="G20" s="128" t="s">
        <v>31</v>
      </c>
    </row>
    <row r="22" spans="1:8" ht="20.25" customHeight="1">
      <c r="A22" s="128" t="s">
        <v>34</v>
      </c>
      <c r="D22" s="262" t="str">
        <f>②事業活動計画書!B9</f>
        <v>令和　　　年　　月　　日</v>
      </c>
      <c r="E22" s="262"/>
      <c r="F22" s="262"/>
      <c r="G22" s="262"/>
    </row>
    <row r="23" spans="1:8" ht="20.25" customHeight="1">
      <c r="A23" s="128" t="s">
        <v>35</v>
      </c>
      <c r="D23" s="262" t="str">
        <f>②事業活動計画書!D9</f>
        <v>令和　　　年　　月　　日</v>
      </c>
      <c r="E23" s="262"/>
      <c r="F23" s="262"/>
      <c r="G23" s="262"/>
    </row>
    <row r="25" spans="1:8" ht="20.25" customHeight="1">
      <c r="A25" s="128" t="s">
        <v>19</v>
      </c>
    </row>
    <row r="26" spans="1:8" ht="20.25" customHeight="1">
      <c r="A26" s="128" t="s">
        <v>20</v>
      </c>
    </row>
    <row r="27" spans="1:8" ht="20.25" customHeight="1">
      <c r="A27" s="128" t="s">
        <v>30</v>
      </c>
    </row>
    <row r="28" spans="1:8" ht="20.25" customHeight="1">
      <c r="A28" s="128" t="s">
        <v>21</v>
      </c>
    </row>
  </sheetData>
  <mergeCells count="13">
    <mergeCell ref="D23:G23"/>
    <mergeCell ref="E13:H13"/>
    <mergeCell ref="E14:H14"/>
    <mergeCell ref="A16:H16"/>
    <mergeCell ref="A18:H18"/>
    <mergeCell ref="E20:F20"/>
    <mergeCell ref="D22:G22"/>
    <mergeCell ref="E12:H12"/>
    <mergeCell ref="A3:H3"/>
    <mergeCell ref="F5:H5"/>
    <mergeCell ref="E9:H9"/>
    <mergeCell ref="E10:H10"/>
    <mergeCell ref="E11:H11"/>
  </mergeCells>
  <phoneticPr fontId="1"/>
  <printOptions horizontalCentered="1"/>
  <pageMargins left="0.78740157480314965" right="0.78740157480314965" top="0.98425196850393704" bottom="0.98425196850393704"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showZeros="0" view="pageBreakPreview" zoomScaleNormal="100" zoomScaleSheetLayoutView="100" workbookViewId="0">
      <selection activeCell="C3" sqref="C3:D3"/>
    </sheetView>
  </sheetViews>
  <sheetFormatPr defaultRowHeight="48" customHeight="1"/>
  <cols>
    <col min="1" max="1" width="3.375" style="1" customWidth="1"/>
    <col min="2" max="2" width="13.875" style="1" customWidth="1"/>
    <col min="3" max="3" width="12.625" style="1" customWidth="1"/>
    <col min="4" max="4" width="10.625" style="1" customWidth="1"/>
    <col min="5" max="5" width="15.375" style="1" customWidth="1"/>
    <col min="6" max="6" width="12.625" style="1" customWidth="1"/>
    <col min="7" max="7" width="15.125" style="1" customWidth="1"/>
    <col min="8" max="8" width="16" style="1" customWidth="1"/>
    <col min="9" max="240" width="9" style="1"/>
    <col min="241" max="247" width="19.5" style="1" customWidth="1"/>
    <col min="248" max="496" width="9" style="1"/>
    <col min="497" max="503" width="19.5" style="1" customWidth="1"/>
    <col min="504" max="752" width="9" style="1"/>
    <col min="753" max="759" width="19.5" style="1" customWidth="1"/>
    <col min="760" max="1008" width="9" style="1"/>
    <col min="1009" max="1015" width="19.5" style="1" customWidth="1"/>
    <col min="1016" max="1264" width="9" style="1"/>
    <col min="1265" max="1271" width="19.5" style="1" customWidth="1"/>
    <col min="1272" max="1520" width="9" style="1"/>
    <col min="1521" max="1527" width="19.5" style="1" customWidth="1"/>
    <col min="1528" max="1776" width="9" style="1"/>
    <col min="1777" max="1783" width="19.5" style="1" customWidth="1"/>
    <col min="1784" max="2032" width="9" style="1"/>
    <col min="2033" max="2039" width="19.5" style="1" customWidth="1"/>
    <col min="2040" max="2288" width="9" style="1"/>
    <col min="2289" max="2295" width="19.5" style="1" customWidth="1"/>
    <col min="2296" max="2544" width="9" style="1"/>
    <col min="2545" max="2551" width="19.5" style="1" customWidth="1"/>
    <col min="2552" max="2800" width="9" style="1"/>
    <col min="2801" max="2807" width="19.5" style="1" customWidth="1"/>
    <col min="2808" max="3056" width="9" style="1"/>
    <col min="3057" max="3063" width="19.5" style="1" customWidth="1"/>
    <col min="3064" max="3312" width="9" style="1"/>
    <col min="3313" max="3319" width="19.5" style="1" customWidth="1"/>
    <col min="3320" max="3568" width="9" style="1"/>
    <col min="3569" max="3575" width="19.5" style="1" customWidth="1"/>
    <col min="3576" max="3824" width="9" style="1"/>
    <col min="3825" max="3831" width="19.5" style="1" customWidth="1"/>
    <col min="3832" max="4080" width="9" style="1"/>
    <col min="4081" max="4087" width="19.5" style="1" customWidth="1"/>
    <col min="4088" max="4336" width="9" style="1"/>
    <col min="4337" max="4343" width="19.5" style="1" customWidth="1"/>
    <col min="4344" max="4592" width="9" style="1"/>
    <col min="4593" max="4599" width="19.5" style="1" customWidth="1"/>
    <col min="4600" max="4848" width="9" style="1"/>
    <col min="4849" max="4855" width="19.5" style="1" customWidth="1"/>
    <col min="4856" max="5104" width="9" style="1"/>
    <col min="5105" max="5111" width="19.5" style="1" customWidth="1"/>
    <col min="5112" max="5360" width="9" style="1"/>
    <col min="5361" max="5367" width="19.5" style="1" customWidth="1"/>
    <col min="5368" max="5616" width="9" style="1"/>
    <col min="5617" max="5623" width="19.5" style="1" customWidth="1"/>
    <col min="5624" max="5872" width="9" style="1"/>
    <col min="5873" max="5879" width="19.5" style="1" customWidth="1"/>
    <col min="5880" max="6128" width="9" style="1"/>
    <col min="6129" max="6135" width="19.5" style="1" customWidth="1"/>
    <col min="6136" max="6384" width="9" style="1"/>
    <col min="6385" max="6391" width="19.5" style="1" customWidth="1"/>
    <col min="6392" max="6640" width="9" style="1"/>
    <col min="6641" max="6647" width="19.5" style="1" customWidth="1"/>
    <col min="6648" max="6896" width="9" style="1"/>
    <col min="6897" max="6903" width="19.5" style="1" customWidth="1"/>
    <col min="6904" max="7152" width="9" style="1"/>
    <col min="7153" max="7159" width="19.5" style="1" customWidth="1"/>
    <col min="7160" max="7408" width="9" style="1"/>
    <col min="7409" max="7415" width="19.5" style="1" customWidth="1"/>
    <col min="7416" max="7664" width="9" style="1"/>
    <col min="7665" max="7671" width="19.5" style="1" customWidth="1"/>
    <col min="7672" max="7920" width="9" style="1"/>
    <col min="7921" max="7927" width="19.5" style="1" customWidth="1"/>
    <col min="7928" max="8176" width="9" style="1"/>
    <col min="8177" max="8183" width="19.5" style="1" customWidth="1"/>
    <col min="8184" max="8432" width="9" style="1"/>
    <col min="8433" max="8439" width="19.5" style="1" customWidth="1"/>
    <col min="8440" max="8688" width="9" style="1"/>
    <col min="8689" max="8695" width="19.5" style="1" customWidth="1"/>
    <col min="8696" max="8944" width="9" style="1"/>
    <col min="8945" max="8951" width="19.5" style="1" customWidth="1"/>
    <col min="8952" max="9200" width="9" style="1"/>
    <col min="9201" max="9207" width="19.5" style="1" customWidth="1"/>
    <col min="9208" max="9456" width="9" style="1"/>
    <col min="9457" max="9463" width="19.5" style="1" customWidth="1"/>
    <col min="9464" max="9712" width="9" style="1"/>
    <col min="9713" max="9719" width="19.5" style="1" customWidth="1"/>
    <col min="9720" max="9968" width="9" style="1"/>
    <col min="9969" max="9975" width="19.5" style="1" customWidth="1"/>
    <col min="9976" max="10224" width="9" style="1"/>
    <col min="10225" max="10231" width="19.5" style="1" customWidth="1"/>
    <col min="10232" max="10480" width="9" style="1"/>
    <col min="10481" max="10487" width="19.5" style="1" customWidth="1"/>
    <col min="10488" max="10736" width="9" style="1"/>
    <col min="10737" max="10743" width="19.5" style="1" customWidth="1"/>
    <col min="10744" max="10992" width="9" style="1"/>
    <col min="10993" max="10999" width="19.5" style="1" customWidth="1"/>
    <col min="11000" max="11248" width="9" style="1"/>
    <col min="11249" max="11255" width="19.5" style="1" customWidth="1"/>
    <col min="11256" max="11504" width="9" style="1"/>
    <col min="11505" max="11511" width="19.5" style="1" customWidth="1"/>
    <col min="11512" max="11760" width="9" style="1"/>
    <col min="11761" max="11767" width="19.5" style="1" customWidth="1"/>
    <col min="11768" max="12016" width="9" style="1"/>
    <col min="12017" max="12023" width="19.5" style="1" customWidth="1"/>
    <col min="12024" max="12272" width="9" style="1"/>
    <col min="12273" max="12279" width="19.5" style="1" customWidth="1"/>
    <col min="12280" max="12528" width="9" style="1"/>
    <col min="12529" max="12535" width="19.5" style="1" customWidth="1"/>
    <col min="12536" max="12784" width="9" style="1"/>
    <col min="12785" max="12791" width="19.5" style="1" customWidth="1"/>
    <col min="12792" max="13040" width="9" style="1"/>
    <col min="13041" max="13047" width="19.5" style="1" customWidth="1"/>
    <col min="13048" max="13296" width="9" style="1"/>
    <col min="13297" max="13303" width="19.5" style="1" customWidth="1"/>
    <col min="13304" max="13552" width="9" style="1"/>
    <col min="13553" max="13559" width="19.5" style="1" customWidth="1"/>
    <col min="13560" max="13808" width="9" style="1"/>
    <col min="13809" max="13815" width="19.5" style="1" customWidth="1"/>
    <col min="13816" max="14064" width="9" style="1"/>
    <col min="14065" max="14071" width="19.5" style="1" customWidth="1"/>
    <col min="14072" max="14320" width="9" style="1"/>
    <col min="14321" max="14327" width="19.5" style="1" customWidth="1"/>
    <col min="14328" max="14576" width="9" style="1"/>
    <col min="14577" max="14583" width="19.5" style="1" customWidth="1"/>
    <col min="14584" max="14832" width="9" style="1"/>
    <col min="14833" max="14839" width="19.5" style="1" customWidth="1"/>
    <col min="14840" max="15088" width="9" style="1"/>
    <col min="15089" max="15095" width="19.5" style="1" customWidth="1"/>
    <col min="15096" max="15344" width="9" style="1"/>
    <col min="15345" max="15351" width="19.5" style="1" customWidth="1"/>
    <col min="15352" max="15600" width="9" style="1"/>
    <col min="15601" max="15607" width="19.5" style="1" customWidth="1"/>
    <col min="15608" max="15856" width="9" style="1"/>
    <col min="15857" max="15863" width="19.5" style="1" customWidth="1"/>
    <col min="15864" max="16112" width="9" style="1"/>
    <col min="16113" max="16119" width="19.5" style="1" customWidth="1"/>
    <col min="16120" max="16384" width="9" style="1"/>
  </cols>
  <sheetData>
    <row r="1" spans="1:8" ht="38.25" customHeight="1">
      <c r="A1" s="144" t="s">
        <v>129</v>
      </c>
      <c r="B1" s="144"/>
      <c r="C1" s="144"/>
      <c r="D1" s="144"/>
      <c r="E1" s="144"/>
      <c r="F1" s="144"/>
      <c r="G1" s="144"/>
      <c r="H1" s="144"/>
    </row>
    <row r="2" spans="1:8" ht="24" customHeight="1">
      <c r="A2" s="145" t="s">
        <v>75</v>
      </c>
      <c r="B2" s="145"/>
      <c r="C2" s="11" t="s">
        <v>74</v>
      </c>
      <c r="D2" s="12"/>
      <c r="E2" s="12"/>
      <c r="F2" s="12"/>
      <c r="H2" s="88" t="s">
        <v>139</v>
      </c>
    </row>
    <row r="3" spans="1:8" ht="48" customHeight="1">
      <c r="A3" s="146" t="s">
        <v>46</v>
      </c>
      <c r="B3" s="62" t="s">
        <v>126</v>
      </c>
      <c r="C3" s="291" t="s">
        <v>223</v>
      </c>
      <c r="D3" s="292"/>
      <c r="E3" s="64" t="s">
        <v>70</v>
      </c>
      <c r="F3" s="293" t="s">
        <v>162</v>
      </c>
      <c r="G3" s="293"/>
      <c r="H3" s="293"/>
    </row>
    <row r="4" spans="1:8" ht="48" customHeight="1">
      <c r="A4" s="146"/>
      <c r="B4" s="63" t="s">
        <v>125</v>
      </c>
      <c r="C4" s="294">
        <v>46266</v>
      </c>
      <c r="D4" s="295"/>
      <c r="E4" s="65" t="s">
        <v>100</v>
      </c>
      <c r="F4" s="21" t="s">
        <v>233</v>
      </c>
      <c r="G4" s="66" t="s">
        <v>128</v>
      </c>
      <c r="H4" s="11"/>
    </row>
    <row r="5" spans="1:8" ht="24" customHeight="1">
      <c r="A5" s="146"/>
      <c r="B5" s="152" t="s">
        <v>39</v>
      </c>
      <c r="C5" s="282" t="s">
        <v>47</v>
      </c>
      <c r="D5" s="283"/>
      <c r="E5" s="158" t="s">
        <v>42</v>
      </c>
      <c r="F5" s="60" t="s">
        <v>37</v>
      </c>
      <c r="G5" s="280" t="s">
        <v>48</v>
      </c>
      <c r="H5" s="281"/>
    </row>
    <row r="6" spans="1:8" ht="24" customHeight="1">
      <c r="A6" s="146"/>
      <c r="B6" s="153"/>
      <c r="C6" s="284"/>
      <c r="D6" s="285"/>
      <c r="E6" s="159"/>
      <c r="F6" s="61" t="s">
        <v>38</v>
      </c>
      <c r="G6" s="296" t="s">
        <v>177</v>
      </c>
      <c r="H6" s="297"/>
    </row>
    <row r="7" spans="1:8" ht="24" customHeight="1">
      <c r="A7" s="146"/>
      <c r="B7" s="152" t="s">
        <v>40</v>
      </c>
      <c r="C7" s="282" t="s">
        <v>154</v>
      </c>
      <c r="D7" s="283"/>
      <c r="E7" s="158" t="s">
        <v>43</v>
      </c>
      <c r="F7" s="60" t="s">
        <v>37</v>
      </c>
      <c r="G7" s="280" t="s">
        <v>169</v>
      </c>
      <c r="H7" s="281"/>
    </row>
    <row r="8" spans="1:8" ht="24" customHeight="1">
      <c r="A8" s="146"/>
      <c r="B8" s="153"/>
      <c r="C8" s="284"/>
      <c r="D8" s="285"/>
      <c r="E8" s="159"/>
      <c r="F8" s="61" t="s">
        <v>38</v>
      </c>
      <c r="G8" s="286" t="s">
        <v>178</v>
      </c>
      <c r="H8" s="287"/>
    </row>
    <row r="9" spans="1:8" ht="24" customHeight="1">
      <c r="A9" s="146"/>
      <c r="B9" s="167" t="s">
        <v>142</v>
      </c>
      <c r="C9" s="282" t="s">
        <v>155</v>
      </c>
      <c r="D9" s="283"/>
      <c r="E9" s="158" t="s">
        <v>96</v>
      </c>
      <c r="F9" s="60" t="s">
        <v>37</v>
      </c>
      <c r="G9" s="280" t="s">
        <v>151</v>
      </c>
      <c r="H9" s="281"/>
    </row>
    <row r="10" spans="1:8" ht="24" customHeight="1">
      <c r="A10" s="146"/>
      <c r="B10" s="153"/>
      <c r="C10" s="284"/>
      <c r="D10" s="285"/>
      <c r="E10" s="159"/>
      <c r="F10" s="61" t="s">
        <v>38</v>
      </c>
      <c r="G10" s="286" t="s">
        <v>179</v>
      </c>
      <c r="H10" s="287"/>
    </row>
    <row r="11" spans="1:8" ht="18" customHeight="1">
      <c r="A11" s="146"/>
      <c r="B11" s="173" t="s">
        <v>91</v>
      </c>
      <c r="C11" s="152" t="s">
        <v>92</v>
      </c>
      <c r="D11" s="282" t="s">
        <v>152</v>
      </c>
      <c r="E11" s="283"/>
      <c r="F11" s="60" t="s">
        <v>97</v>
      </c>
      <c r="G11" s="74"/>
      <c r="H11" s="56"/>
    </row>
    <row r="12" spans="1:8" ht="24" customHeight="1">
      <c r="A12" s="146"/>
      <c r="B12" s="174"/>
      <c r="C12" s="153"/>
      <c r="D12" s="284"/>
      <c r="E12" s="285"/>
      <c r="F12" s="75" t="s">
        <v>98</v>
      </c>
      <c r="G12" s="288">
        <v>1234567</v>
      </c>
      <c r="H12" s="287"/>
    </row>
    <row r="13" spans="1:8" ht="14.25">
      <c r="A13" s="146"/>
      <c r="B13" s="174"/>
      <c r="C13" s="177" t="s">
        <v>93</v>
      </c>
      <c r="D13" s="282" t="s">
        <v>153</v>
      </c>
      <c r="E13" s="283"/>
      <c r="F13" s="76" t="s">
        <v>127</v>
      </c>
      <c r="G13" s="274" t="s">
        <v>225</v>
      </c>
      <c r="H13" s="275"/>
    </row>
    <row r="14" spans="1:8" ht="24" customHeight="1">
      <c r="A14" s="146"/>
      <c r="B14" s="175"/>
      <c r="C14" s="153"/>
      <c r="D14" s="284"/>
      <c r="E14" s="285"/>
      <c r="F14" s="61" t="s">
        <v>104</v>
      </c>
      <c r="G14" s="289" t="s">
        <v>224</v>
      </c>
      <c r="H14" s="290"/>
    </row>
    <row r="15" spans="1:8" ht="24" customHeight="1">
      <c r="A15" s="168" t="s">
        <v>136</v>
      </c>
      <c r="B15" s="168"/>
      <c r="C15" s="168"/>
      <c r="D15" s="168"/>
      <c r="E15" s="168"/>
      <c r="F15" s="168"/>
      <c r="G15" s="168"/>
      <c r="H15" s="168"/>
    </row>
    <row r="16" spans="1:8" s="78" customFormat="1" ht="19.5" customHeight="1">
      <c r="A16" s="77"/>
      <c r="B16" s="78" t="s">
        <v>106</v>
      </c>
      <c r="H16" s="79"/>
    </row>
    <row r="17" spans="1:8" s="78" customFormat="1" ht="19.5" customHeight="1">
      <c r="A17" s="77"/>
      <c r="B17" s="78" t="s">
        <v>107</v>
      </c>
      <c r="H17" s="79"/>
    </row>
    <row r="18" spans="1:8" s="78" customFormat="1" ht="19.5" customHeight="1">
      <c r="A18" s="77"/>
      <c r="B18" s="78" t="s">
        <v>108</v>
      </c>
      <c r="H18" s="79"/>
    </row>
    <row r="19" spans="1:8" s="78" customFormat="1" ht="19.5" customHeight="1">
      <c r="A19" s="77"/>
      <c r="B19" s="78" t="s">
        <v>105</v>
      </c>
      <c r="H19" s="79"/>
    </row>
    <row r="20" spans="1:8" s="78" customFormat="1" ht="19.5" customHeight="1">
      <c r="A20" s="80"/>
      <c r="B20" s="78" t="s">
        <v>130</v>
      </c>
      <c r="H20" s="79"/>
    </row>
    <row r="21" spans="1:8" s="78" customFormat="1" ht="19.5" customHeight="1">
      <c r="A21" s="80"/>
      <c r="B21" s="78" t="s">
        <v>131</v>
      </c>
      <c r="H21" s="79"/>
    </row>
    <row r="22" spans="1:8" s="78" customFormat="1" ht="19.5" customHeight="1">
      <c r="A22" s="80"/>
      <c r="B22" s="78" t="s">
        <v>132</v>
      </c>
      <c r="H22" s="79"/>
    </row>
    <row r="23" spans="1:8" s="78" customFormat="1" ht="19.5" customHeight="1">
      <c r="A23" s="80"/>
      <c r="B23" s="78" t="s">
        <v>133</v>
      </c>
      <c r="H23" s="79"/>
    </row>
    <row r="24" spans="1:8" s="78" customFormat="1" ht="19.5" customHeight="1">
      <c r="A24" s="81"/>
      <c r="B24" s="82" t="s">
        <v>134</v>
      </c>
      <c r="C24" s="82"/>
      <c r="D24" s="82"/>
      <c r="E24" s="82"/>
      <c r="F24" s="82"/>
      <c r="G24" s="82"/>
      <c r="H24" s="83"/>
    </row>
    <row r="25" spans="1:8" ht="34.5" customHeight="1">
      <c r="A25" s="169" t="s">
        <v>135</v>
      </c>
      <c r="B25" s="170"/>
      <c r="C25" s="171"/>
      <c r="D25" s="171"/>
      <c r="E25" s="171"/>
      <c r="F25" s="171"/>
      <c r="G25" s="171"/>
      <c r="H25" s="172"/>
    </row>
    <row r="26" spans="1:8" ht="28.5">
      <c r="A26" s="84" t="s">
        <v>11</v>
      </c>
      <c r="B26" s="68" t="s">
        <v>13</v>
      </c>
      <c r="C26" s="164" t="s">
        <v>41</v>
      </c>
      <c r="D26" s="165"/>
      <c r="E26" s="164" t="s">
        <v>3</v>
      </c>
      <c r="F26" s="166"/>
      <c r="G26" s="69" t="s">
        <v>44</v>
      </c>
      <c r="H26" s="70" t="s">
        <v>12</v>
      </c>
    </row>
    <row r="27" spans="1:8" ht="30" customHeight="1">
      <c r="A27" s="71">
        <v>1</v>
      </c>
      <c r="B27" s="25" t="s">
        <v>188</v>
      </c>
      <c r="C27" s="276" t="str">
        <f>C5</f>
        <v>太子　太郎</v>
      </c>
      <c r="D27" s="277"/>
      <c r="E27" s="278" t="s">
        <v>165</v>
      </c>
      <c r="F27" s="279"/>
      <c r="G27" s="98" t="str">
        <f>G5</f>
        <v>090-1234-5678</v>
      </c>
      <c r="H27" s="100">
        <v>46266</v>
      </c>
    </row>
    <row r="28" spans="1:8" ht="30" customHeight="1">
      <c r="A28" s="72">
        <v>2</v>
      </c>
      <c r="B28" s="26" t="s">
        <v>156</v>
      </c>
      <c r="C28" s="265" t="str">
        <f>C9</f>
        <v>太田　花子</v>
      </c>
      <c r="D28" s="266"/>
      <c r="E28" s="267" t="s">
        <v>164</v>
      </c>
      <c r="F28" s="268"/>
      <c r="G28" s="99" t="str">
        <f>G9</f>
        <v>090-4321-1234</v>
      </c>
      <c r="H28" s="101">
        <v>46266</v>
      </c>
    </row>
    <row r="29" spans="1:8" ht="30" customHeight="1">
      <c r="A29" s="72">
        <v>3</v>
      </c>
      <c r="B29" s="97" t="s">
        <v>189</v>
      </c>
      <c r="C29" s="265" t="s">
        <v>159</v>
      </c>
      <c r="D29" s="266"/>
      <c r="E29" s="267" t="s">
        <v>185</v>
      </c>
      <c r="F29" s="268"/>
      <c r="G29" s="99" t="s">
        <v>171</v>
      </c>
      <c r="H29" s="101">
        <v>46266</v>
      </c>
    </row>
    <row r="30" spans="1:8" ht="30" customHeight="1">
      <c r="A30" s="72">
        <v>4</v>
      </c>
      <c r="B30" s="97" t="s">
        <v>180</v>
      </c>
      <c r="C30" s="265" t="s">
        <v>168</v>
      </c>
      <c r="D30" s="266"/>
      <c r="E30" s="267" t="s">
        <v>166</v>
      </c>
      <c r="F30" s="268"/>
      <c r="G30" s="99" t="s">
        <v>175</v>
      </c>
      <c r="H30" s="101">
        <v>46266</v>
      </c>
    </row>
    <row r="31" spans="1:8" ht="30" customHeight="1">
      <c r="A31" s="72">
        <v>5</v>
      </c>
      <c r="B31" s="97" t="s">
        <v>180</v>
      </c>
      <c r="C31" s="265" t="s">
        <v>160</v>
      </c>
      <c r="D31" s="266"/>
      <c r="E31" s="267" t="s">
        <v>163</v>
      </c>
      <c r="F31" s="268"/>
      <c r="G31" s="99" t="s">
        <v>172</v>
      </c>
      <c r="H31" s="101">
        <v>46266</v>
      </c>
    </row>
    <row r="32" spans="1:8" ht="30" customHeight="1">
      <c r="A32" s="72">
        <v>6</v>
      </c>
      <c r="B32" s="97" t="s">
        <v>157</v>
      </c>
      <c r="C32" s="265" t="s">
        <v>161</v>
      </c>
      <c r="D32" s="266"/>
      <c r="E32" s="267" t="s">
        <v>166</v>
      </c>
      <c r="F32" s="268"/>
      <c r="G32" s="99" t="s">
        <v>170</v>
      </c>
      <c r="H32" s="101">
        <v>46266</v>
      </c>
    </row>
    <row r="33" spans="1:8" ht="30" customHeight="1">
      <c r="A33" s="72">
        <v>7</v>
      </c>
      <c r="B33" s="97" t="s">
        <v>158</v>
      </c>
      <c r="C33" s="265" t="s">
        <v>182</v>
      </c>
      <c r="D33" s="266"/>
      <c r="E33" s="267" t="s">
        <v>167</v>
      </c>
      <c r="F33" s="268"/>
      <c r="G33" s="99" t="s">
        <v>171</v>
      </c>
      <c r="H33" s="101">
        <v>46266</v>
      </c>
    </row>
    <row r="34" spans="1:8" ht="30" customHeight="1">
      <c r="A34" s="72">
        <v>8</v>
      </c>
      <c r="B34" s="97" t="s">
        <v>181</v>
      </c>
      <c r="C34" s="265" t="s">
        <v>183</v>
      </c>
      <c r="D34" s="266"/>
      <c r="E34" s="267" t="s">
        <v>187</v>
      </c>
      <c r="F34" s="273"/>
      <c r="G34" s="99" t="s">
        <v>171</v>
      </c>
      <c r="H34" s="101">
        <v>46266</v>
      </c>
    </row>
    <row r="35" spans="1:8" ht="30" customHeight="1">
      <c r="A35" s="72">
        <v>9</v>
      </c>
      <c r="B35" s="27"/>
      <c r="C35" s="265" t="s">
        <v>184</v>
      </c>
      <c r="D35" s="266"/>
      <c r="E35" s="267" t="s">
        <v>166</v>
      </c>
      <c r="F35" s="268"/>
      <c r="G35" s="99" t="s">
        <v>171</v>
      </c>
      <c r="H35" s="23" t="s">
        <v>45</v>
      </c>
    </row>
    <row r="36" spans="1:8" ht="30" customHeight="1">
      <c r="A36" s="73">
        <v>10</v>
      </c>
      <c r="B36" s="28"/>
      <c r="C36" s="269"/>
      <c r="D36" s="270"/>
      <c r="E36" s="271"/>
      <c r="F36" s="272"/>
      <c r="G36" s="103"/>
      <c r="H36" s="24" t="s">
        <v>45</v>
      </c>
    </row>
  </sheetData>
  <mergeCells count="53">
    <mergeCell ref="G8:H8"/>
    <mergeCell ref="G14:H14"/>
    <mergeCell ref="A1:H1"/>
    <mergeCell ref="A2:B2"/>
    <mergeCell ref="A3:A14"/>
    <mergeCell ref="C3:D3"/>
    <mergeCell ref="F3:H3"/>
    <mergeCell ref="C4:D4"/>
    <mergeCell ref="B5:B6"/>
    <mergeCell ref="C5:D6"/>
    <mergeCell ref="E5:E6"/>
    <mergeCell ref="G5:H5"/>
    <mergeCell ref="G6:H6"/>
    <mergeCell ref="B7:B8"/>
    <mergeCell ref="C7:D8"/>
    <mergeCell ref="E7:E8"/>
    <mergeCell ref="G7:H7"/>
    <mergeCell ref="C26:D26"/>
    <mergeCell ref="E26:F26"/>
    <mergeCell ref="B9:B10"/>
    <mergeCell ref="C9:D10"/>
    <mergeCell ref="E9:E10"/>
    <mergeCell ref="D13:E14"/>
    <mergeCell ref="A15:H15"/>
    <mergeCell ref="A25:H25"/>
    <mergeCell ref="G9:H9"/>
    <mergeCell ref="G10:H10"/>
    <mergeCell ref="B11:B14"/>
    <mergeCell ref="C11:C12"/>
    <mergeCell ref="D11:E12"/>
    <mergeCell ref="G12:H12"/>
    <mergeCell ref="C13:C14"/>
    <mergeCell ref="G13:H13"/>
    <mergeCell ref="C27:D27"/>
    <mergeCell ref="E27:F27"/>
    <mergeCell ref="C28:D28"/>
    <mergeCell ref="E28:F28"/>
    <mergeCell ref="C29:D29"/>
    <mergeCell ref="E29:F29"/>
    <mergeCell ref="C36:D36"/>
    <mergeCell ref="E36:F36"/>
    <mergeCell ref="C33:D33"/>
    <mergeCell ref="E33:F33"/>
    <mergeCell ref="C30:D30"/>
    <mergeCell ref="E34:F34"/>
    <mergeCell ref="C35:D35"/>
    <mergeCell ref="E35:F35"/>
    <mergeCell ref="C31:D31"/>
    <mergeCell ref="E31:F31"/>
    <mergeCell ref="C32:D32"/>
    <mergeCell ref="E32:F32"/>
    <mergeCell ref="C34:D34"/>
    <mergeCell ref="E30:F30"/>
  </mergeCells>
  <phoneticPr fontId="1"/>
  <printOptions horizontalCentered="1"/>
  <pageMargins left="0.59055118110236227" right="0.59055118110236227" top="0.39370078740157483" bottom="0.39370078740157483" header="0.19685039370078741" footer="0.19685039370078741"/>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7</xdr:col>
                    <xdr:colOff>152400</xdr:colOff>
                    <xdr:row>3</xdr:row>
                    <xdr:rowOff>9525</xdr:rowOff>
                  </from>
                  <to>
                    <xdr:col>7</xdr:col>
                    <xdr:colOff>771525</xdr:colOff>
                    <xdr:row>3</xdr:row>
                    <xdr:rowOff>247650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7</xdr:col>
                    <xdr:colOff>152400</xdr:colOff>
                    <xdr:row>3</xdr:row>
                    <xdr:rowOff>371475</xdr:rowOff>
                  </from>
                  <to>
                    <xdr:col>7</xdr:col>
                    <xdr:colOff>771525</xdr:colOff>
                    <xdr:row>4</xdr:row>
                    <xdr:rowOff>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0</xdr:col>
                    <xdr:colOff>57150</xdr:colOff>
                    <xdr:row>17</xdr:row>
                    <xdr:rowOff>9525</xdr:rowOff>
                  </from>
                  <to>
                    <xdr:col>1</xdr:col>
                    <xdr:colOff>19050</xdr:colOff>
                    <xdr:row>18</xdr:row>
                    <xdr:rowOff>28575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6</xdr:col>
                    <xdr:colOff>352425</xdr:colOff>
                    <xdr:row>10</xdr:row>
                    <xdr:rowOff>9525</xdr:rowOff>
                  </from>
                  <to>
                    <xdr:col>6</xdr:col>
                    <xdr:colOff>981075</xdr:colOff>
                    <xdr:row>10</xdr:row>
                    <xdr:rowOff>219075</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7</xdr:col>
                    <xdr:colOff>295275</xdr:colOff>
                    <xdr:row>9</xdr:row>
                    <xdr:rowOff>295275</xdr:rowOff>
                  </from>
                  <to>
                    <xdr:col>7</xdr:col>
                    <xdr:colOff>914400</xdr:colOff>
                    <xdr:row>11</xdr:row>
                    <xdr:rowOff>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7</xdr:col>
                    <xdr:colOff>152400</xdr:colOff>
                    <xdr:row>3</xdr:row>
                    <xdr:rowOff>219075</xdr:rowOff>
                  </from>
                  <to>
                    <xdr:col>7</xdr:col>
                    <xdr:colOff>1085850</xdr:colOff>
                    <xdr:row>3</xdr:row>
                    <xdr:rowOff>419100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0</xdr:col>
                    <xdr:colOff>57150</xdr:colOff>
                    <xdr:row>18</xdr:row>
                    <xdr:rowOff>19050</xdr:rowOff>
                  </from>
                  <to>
                    <xdr:col>1</xdr:col>
                    <xdr:colOff>19050</xdr:colOff>
                    <xdr:row>19</xdr:row>
                    <xdr:rowOff>19050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0</xdr:col>
                    <xdr:colOff>57150</xdr:colOff>
                    <xdr:row>15</xdr:row>
                    <xdr:rowOff>28575</xdr:rowOff>
                  </from>
                  <to>
                    <xdr:col>1</xdr:col>
                    <xdr:colOff>19050</xdr:colOff>
                    <xdr:row>16</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0</xdr:col>
                    <xdr:colOff>57150</xdr:colOff>
                    <xdr:row>16</xdr:row>
                    <xdr:rowOff>19050</xdr:rowOff>
                  </from>
                  <to>
                    <xdr:col>1</xdr:col>
                    <xdr:colOff>19050</xdr:colOff>
                    <xdr:row>17</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5"/>
  <sheetViews>
    <sheetView showZeros="0" view="pageBreakPreview" zoomScaleNormal="100" zoomScaleSheetLayoutView="100" workbookViewId="0">
      <selection activeCell="C3" sqref="C3:C4"/>
    </sheetView>
  </sheetViews>
  <sheetFormatPr defaultRowHeight="48" customHeight="1"/>
  <cols>
    <col min="1" max="1" width="13.125" style="1" customWidth="1"/>
    <col min="2" max="3" width="13.75" style="1" customWidth="1"/>
    <col min="4" max="4" width="14.25" style="1" customWidth="1"/>
    <col min="5" max="5" width="14.625" style="1" customWidth="1"/>
    <col min="6" max="7" width="14.25" style="1" customWidth="1"/>
    <col min="8" max="239" width="9" style="1"/>
    <col min="240" max="246" width="19.5" style="1" customWidth="1"/>
    <col min="247" max="495" width="9" style="1"/>
    <col min="496" max="502" width="19.5" style="1" customWidth="1"/>
    <col min="503" max="751" width="9" style="1"/>
    <col min="752" max="758" width="19.5" style="1" customWidth="1"/>
    <col min="759" max="1007" width="9" style="1"/>
    <col min="1008" max="1014" width="19.5" style="1" customWidth="1"/>
    <col min="1015" max="1263" width="9" style="1"/>
    <col min="1264" max="1270" width="19.5" style="1" customWidth="1"/>
    <col min="1271" max="1519" width="9" style="1"/>
    <col min="1520" max="1526" width="19.5" style="1" customWidth="1"/>
    <col min="1527" max="1775" width="9" style="1"/>
    <col min="1776" max="1782" width="19.5" style="1" customWidth="1"/>
    <col min="1783" max="2031" width="9" style="1"/>
    <col min="2032" max="2038" width="19.5" style="1" customWidth="1"/>
    <col min="2039" max="2287" width="9" style="1"/>
    <col min="2288" max="2294" width="19.5" style="1" customWidth="1"/>
    <col min="2295" max="2543" width="9" style="1"/>
    <col min="2544" max="2550" width="19.5" style="1" customWidth="1"/>
    <col min="2551" max="2799" width="9" style="1"/>
    <col min="2800" max="2806" width="19.5" style="1" customWidth="1"/>
    <col min="2807" max="3055" width="9" style="1"/>
    <col min="3056" max="3062" width="19.5" style="1" customWidth="1"/>
    <col min="3063" max="3311" width="9" style="1"/>
    <col min="3312" max="3318" width="19.5" style="1" customWidth="1"/>
    <col min="3319" max="3567" width="9" style="1"/>
    <col min="3568" max="3574" width="19.5" style="1" customWidth="1"/>
    <col min="3575" max="3823" width="9" style="1"/>
    <col min="3824" max="3830" width="19.5" style="1" customWidth="1"/>
    <col min="3831" max="4079" width="9" style="1"/>
    <col min="4080" max="4086" width="19.5" style="1" customWidth="1"/>
    <col min="4087" max="4335" width="9" style="1"/>
    <col min="4336" max="4342" width="19.5" style="1" customWidth="1"/>
    <col min="4343" max="4591" width="9" style="1"/>
    <col min="4592" max="4598" width="19.5" style="1" customWidth="1"/>
    <col min="4599" max="4847" width="9" style="1"/>
    <col min="4848" max="4854" width="19.5" style="1" customWidth="1"/>
    <col min="4855" max="5103" width="9" style="1"/>
    <col min="5104" max="5110" width="19.5" style="1" customWidth="1"/>
    <col min="5111" max="5359" width="9" style="1"/>
    <col min="5360" max="5366" width="19.5" style="1" customWidth="1"/>
    <col min="5367" max="5615" width="9" style="1"/>
    <col min="5616" max="5622" width="19.5" style="1" customWidth="1"/>
    <col min="5623" max="5871" width="9" style="1"/>
    <col min="5872" max="5878" width="19.5" style="1" customWidth="1"/>
    <col min="5879" max="6127" width="9" style="1"/>
    <col min="6128" max="6134" width="19.5" style="1" customWidth="1"/>
    <col min="6135" max="6383" width="9" style="1"/>
    <col min="6384" max="6390" width="19.5" style="1" customWidth="1"/>
    <col min="6391" max="6639" width="9" style="1"/>
    <col min="6640" max="6646" width="19.5" style="1" customWidth="1"/>
    <col min="6647" max="6895" width="9" style="1"/>
    <col min="6896" max="6902" width="19.5" style="1" customWidth="1"/>
    <col min="6903" max="7151" width="9" style="1"/>
    <col min="7152" max="7158" width="19.5" style="1" customWidth="1"/>
    <col min="7159" max="7407" width="9" style="1"/>
    <col min="7408" max="7414" width="19.5" style="1" customWidth="1"/>
    <col min="7415" max="7663" width="9" style="1"/>
    <col min="7664" max="7670" width="19.5" style="1" customWidth="1"/>
    <col min="7671" max="7919" width="9" style="1"/>
    <col min="7920" max="7926" width="19.5" style="1" customWidth="1"/>
    <col min="7927" max="8175" width="9" style="1"/>
    <col min="8176" max="8182" width="19.5" style="1" customWidth="1"/>
    <col min="8183" max="8431" width="9" style="1"/>
    <col min="8432" max="8438" width="19.5" style="1" customWidth="1"/>
    <col min="8439" max="8687" width="9" style="1"/>
    <col min="8688" max="8694" width="19.5" style="1" customWidth="1"/>
    <col min="8695" max="8943" width="9" style="1"/>
    <col min="8944" max="8950" width="19.5" style="1" customWidth="1"/>
    <col min="8951" max="9199" width="9" style="1"/>
    <col min="9200" max="9206" width="19.5" style="1" customWidth="1"/>
    <col min="9207" max="9455" width="9" style="1"/>
    <col min="9456" max="9462" width="19.5" style="1" customWidth="1"/>
    <col min="9463" max="9711" width="9" style="1"/>
    <col min="9712" max="9718" width="19.5" style="1" customWidth="1"/>
    <col min="9719" max="9967" width="9" style="1"/>
    <col min="9968" max="9974" width="19.5" style="1" customWidth="1"/>
    <col min="9975" max="10223" width="9" style="1"/>
    <col min="10224" max="10230" width="19.5" style="1" customWidth="1"/>
    <col min="10231" max="10479" width="9" style="1"/>
    <col min="10480" max="10486" width="19.5" style="1" customWidth="1"/>
    <col min="10487" max="10735" width="9" style="1"/>
    <col min="10736" max="10742" width="19.5" style="1" customWidth="1"/>
    <col min="10743" max="10991" width="9" style="1"/>
    <col min="10992" max="10998" width="19.5" style="1" customWidth="1"/>
    <col min="10999" max="11247" width="9" style="1"/>
    <col min="11248" max="11254" width="19.5" style="1" customWidth="1"/>
    <col min="11255" max="11503" width="9" style="1"/>
    <col min="11504" max="11510" width="19.5" style="1" customWidth="1"/>
    <col min="11511" max="11759" width="9" style="1"/>
    <col min="11760" max="11766" width="19.5" style="1" customWidth="1"/>
    <col min="11767" max="12015" width="9" style="1"/>
    <col min="12016" max="12022" width="19.5" style="1" customWidth="1"/>
    <col min="12023" max="12271" width="9" style="1"/>
    <col min="12272" max="12278" width="19.5" style="1" customWidth="1"/>
    <col min="12279" max="12527" width="9" style="1"/>
    <col min="12528" max="12534" width="19.5" style="1" customWidth="1"/>
    <col min="12535" max="12783" width="9" style="1"/>
    <col min="12784" max="12790" width="19.5" style="1" customWidth="1"/>
    <col min="12791" max="13039" width="9" style="1"/>
    <col min="13040" max="13046" width="19.5" style="1" customWidth="1"/>
    <col min="13047" max="13295" width="9" style="1"/>
    <col min="13296" max="13302" width="19.5" style="1" customWidth="1"/>
    <col min="13303" max="13551" width="9" style="1"/>
    <col min="13552" max="13558" width="19.5" style="1" customWidth="1"/>
    <col min="13559" max="13807" width="9" style="1"/>
    <col min="13808" max="13814" width="19.5" style="1" customWidth="1"/>
    <col min="13815" max="14063" width="9" style="1"/>
    <col min="14064" max="14070" width="19.5" style="1" customWidth="1"/>
    <col min="14071" max="14319" width="9" style="1"/>
    <col min="14320" max="14326" width="19.5" style="1" customWidth="1"/>
    <col min="14327" max="14575" width="9" style="1"/>
    <col min="14576" max="14582" width="19.5" style="1" customWidth="1"/>
    <col min="14583" max="14831" width="9" style="1"/>
    <col min="14832" max="14838" width="19.5" style="1" customWidth="1"/>
    <col min="14839" max="15087" width="9" style="1"/>
    <col min="15088" max="15094" width="19.5" style="1" customWidth="1"/>
    <col min="15095" max="15343" width="9" style="1"/>
    <col min="15344" max="15350" width="19.5" style="1" customWidth="1"/>
    <col min="15351" max="15599" width="9" style="1"/>
    <col min="15600" max="15606" width="19.5" style="1" customWidth="1"/>
    <col min="15607" max="15855" width="9" style="1"/>
    <col min="15856" max="15862" width="19.5" style="1" customWidth="1"/>
    <col min="15863" max="16111" width="9" style="1"/>
    <col min="16112" max="16118" width="19.5" style="1" customWidth="1"/>
    <col min="16119" max="16384" width="9" style="1"/>
  </cols>
  <sheetData>
    <row r="1" spans="1:8" ht="38.25" customHeight="1">
      <c r="A1" s="144" t="s">
        <v>122</v>
      </c>
      <c r="B1" s="144"/>
      <c r="C1" s="144"/>
      <c r="D1" s="144"/>
      <c r="E1" s="144"/>
      <c r="F1" s="144"/>
      <c r="G1" s="144"/>
    </row>
    <row r="2" spans="1:8" ht="24" customHeight="1">
      <c r="A2" s="85" t="s">
        <v>75</v>
      </c>
      <c r="B2" s="32" t="str">
        <f>【記入例】①補助要件確認調書!C2</f>
        <v>令和8年度</v>
      </c>
      <c r="C2" s="12"/>
      <c r="D2" s="12"/>
      <c r="E2" s="12"/>
      <c r="G2" s="88" t="s">
        <v>139</v>
      </c>
    </row>
    <row r="3" spans="1:8" ht="24" customHeight="1">
      <c r="A3" s="193" t="s">
        <v>94</v>
      </c>
      <c r="B3" s="154" t="s">
        <v>10</v>
      </c>
      <c r="C3" s="309" t="s">
        <v>222</v>
      </c>
      <c r="D3" s="158" t="s">
        <v>71</v>
      </c>
      <c r="E3" s="311" t="s">
        <v>173</v>
      </c>
      <c r="F3" s="311"/>
      <c r="G3" s="311"/>
    </row>
    <row r="4" spans="1:8" ht="24" customHeight="1">
      <c r="A4" s="194"/>
      <c r="B4" s="156"/>
      <c r="C4" s="310"/>
      <c r="D4" s="197"/>
      <c r="E4" s="104" t="s">
        <v>137</v>
      </c>
      <c r="F4" s="312" t="s">
        <v>174</v>
      </c>
      <c r="G4" s="313"/>
    </row>
    <row r="5" spans="1:8" ht="24" customHeight="1">
      <c r="A5" s="193" t="s">
        <v>102</v>
      </c>
      <c r="B5" s="35"/>
      <c r="C5" s="31"/>
      <c r="D5" s="158" t="s">
        <v>85</v>
      </c>
      <c r="E5" s="36"/>
      <c r="F5" s="201" t="s">
        <v>87</v>
      </c>
      <c r="G5" s="202"/>
    </row>
    <row r="6" spans="1:8" ht="24" customHeight="1">
      <c r="A6" s="194"/>
      <c r="B6" s="48" t="s">
        <v>86</v>
      </c>
      <c r="C6" s="102" t="s">
        <v>168</v>
      </c>
      <c r="D6" s="197"/>
      <c r="E6" s="37"/>
      <c r="F6" s="303" t="s">
        <v>176</v>
      </c>
      <c r="G6" s="304"/>
    </row>
    <row r="7" spans="1:8" ht="74.25" customHeight="1">
      <c r="A7" s="158" t="s">
        <v>101</v>
      </c>
      <c r="B7" s="305" t="s">
        <v>205</v>
      </c>
      <c r="C7" s="306"/>
      <c r="D7" s="306"/>
      <c r="E7" s="209" t="s">
        <v>138</v>
      </c>
      <c r="G7" s="54"/>
    </row>
    <row r="8" spans="1:8" ht="17.25" customHeight="1">
      <c r="A8" s="197"/>
      <c r="B8" s="307"/>
      <c r="C8" s="308"/>
      <c r="D8" s="308"/>
      <c r="E8" s="210"/>
      <c r="F8" s="156"/>
      <c r="G8" s="157"/>
    </row>
    <row r="9" spans="1:8" ht="48" customHeight="1">
      <c r="A9" s="63" t="s">
        <v>73</v>
      </c>
      <c r="B9" s="298">
        <v>46357</v>
      </c>
      <c r="C9" s="299"/>
      <c r="D9" s="299">
        <v>46471</v>
      </c>
      <c r="E9" s="300"/>
      <c r="F9" s="66" t="s">
        <v>81</v>
      </c>
      <c r="G9" s="43" t="s">
        <v>235</v>
      </c>
      <c r="H9" s="109"/>
    </row>
    <row r="10" spans="1:8" ht="48" customHeight="1">
      <c r="A10" s="63" t="s">
        <v>80</v>
      </c>
      <c r="B10" s="38"/>
      <c r="C10" s="39"/>
      <c r="D10" s="42" t="s">
        <v>236</v>
      </c>
      <c r="E10" s="41" t="s">
        <v>234</v>
      </c>
      <c r="F10" s="40"/>
      <c r="G10" s="51"/>
    </row>
    <row r="11" spans="1:8" ht="22.5" customHeight="1">
      <c r="A11" s="193" t="s">
        <v>124</v>
      </c>
      <c r="B11" s="55" t="s">
        <v>121</v>
      </c>
      <c r="C11" s="215" t="s">
        <v>228</v>
      </c>
      <c r="D11" s="215"/>
      <c r="E11" s="215"/>
      <c r="F11" s="215"/>
      <c r="G11" s="216"/>
    </row>
    <row r="12" spans="1:8" ht="46.5" customHeight="1">
      <c r="A12" s="214"/>
      <c r="B12" s="59" t="s">
        <v>112</v>
      </c>
      <c r="C12" s="301" t="s">
        <v>192</v>
      </c>
      <c r="D12" s="301"/>
      <c r="E12" s="301"/>
      <c r="F12" s="301"/>
      <c r="G12" s="302"/>
    </row>
    <row r="13" spans="1:8" ht="46.5" customHeight="1">
      <c r="A13" s="214"/>
      <c r="B13" s="59" t="s">
        <v>113</v>
      </c>
      <c r="C13" s="301" t="s">
        <v>190</v>
      </c>
      <c r="D13" s="301"/>
      <c r="E13" s="301"/>
      <c r="F13" s="301"/>
      <c r="G13" s="302"/>
    </row>
    <row r="14" spans="1:8" ht="46.5" customHeight="1">
      <c r="A14" s="214"/>
      <c r="B14" s="59" t="s">
        <v>114</v>
      </c>
      <c r="C14" s="301" t="s">
        <v>191</v>
      </c>
      <c r="D14" s="301"/>
      <c r="E14" s="301"/>
      <c r="F14" s="301"/>
      <c r="G14" s="302"/>
    </row>
    <row r="15" spans="1:8" ht="46.5" customHeight="1">
      <c r="A15" s="214"/>
      <c r="B15" s="59" t="s">
        <v>115</v>
      </c>
      <c r="C15" s="301"/>
      <c r="D15" s="301"/>
      <c r="E15" s="301"/>
      <c r="F15" s="301"/>
      <c r="G15" s="302"/>
    </row>
    <row r="16" spans="1:8" ht="46.5" customHeight="1">
      <c r="A16" s="214"/>
      <c r="B16" s="59" t="s">
        <v>116</v>
      </c>
      <c r="C16" s="301" t="s">
        <v>240</v>
      </c>
      <c r="D16" s="301"/>
      <c r="E16" s="301"/>
      <c r="F16" s="301"/>
      <c r="G16" s="302"/>
    </row>
    <row r="17" spans="1:7" ht="46.5" customHeight="1">
      <c r="A17" s="214"/>
      <c r="B17" s="59" t="s">
        <v>117</v>
      </c>
      <c r="C17" s="301" t="s">
        <v>197</v>
      </c>
      <c r="D17" s="301"/>
      <c r="E17" s="301"/>
      <c r="F17" s="301"/>
      <c r="G17" s="302"/>
    </row>
    <row r="18" spans="1:7" ht="46.5" customHeight="1">
      <c r="A18" s="214"/>
      <c r="B18" s="59" t="s">
        <v>118</v>
      </c>
      <c r="C18" s="217"/>
      <c r="D18" s="217"/>
      <c r="E18" s="217"/>
      <c r="F18" s="217"/>
      <c r="G18" s="218"/>
    </row>
    <row r="19" spans="1:7" ht="46.5" customHeight="1">
      <c r="A19" s="214"/>
      <c r="B19" s="59" t="s">
        <v>119</v>
      </c>
      <c r="C19" s="301" t="s">
        <v>193</v>
      </c>
      <c r="D19" s="301"/>
      <c r="E19" s="301"/>
      <c r="F19" s="301"/>
      <c r="G19" s="302"/>
    </row>
    <row r="20" spans="1:7" ht="70.5" customHeight="1">
      <c r="A20" s="194"/>
      <c r="B20" s="55" t="s">
        <v>120</v>
      </c>
      <c r="C20" s="217"/>
      <c r="D20" s="217"/>
      <c r="E20" s="217"/>
      <c r="F20" s="217"/>
      <c r="G20" s="218"/>
    </row>
    <row r="21" spans="1:7" ht="24" customHeight="1">
      <c r="A21" s="193" t="s">
        <v>103</v>
      </c>
      <c r="B21" s="219"/>
      <c r="C21" s="221"/>
      <c r="D21" s="223"/>
      <c r="E21" s="225" t="s">
        <v>194</v>
      </c>
      <c r="F21" s="225"/>
      <c r="G21" s="226"/>
    </row>
    <row r="22" spans="1:7" ht="24" customHeight="1">
      <c r="A22" s="194"/>
      <c r="B22" s="220"/>
      <c r="C22" s="222"/>
      <c r="D22" s="224"/>
      <c r="E22" s="227"/>
      <c r="F22" s="227"/>
      <c r="G22" s="228"/>
    </row>
    <row r="23" spans="1:7" ht="24" customHeight="1">
      <c r="A23" s="193" t="s">
        <v>88</v>
      </c>
      <c r="B23" s="46" t="s">
        <v>83</v>
      </c>
      <c r="C23" s="44" t="s">
        <v>195</v>
      </c>
      <c r="D23" s="158" t="s">
        <v>109</v>
      </c>
      <c r="E23" s="229"/>
      <c r="F23" s="158" t="s">
        <v>111</v>
      </c>
      <c r="G23" s="229"/>
    </row>
    <row r="24" spans="1:7" ht="24" customHeight="1">
      <c r="A24" s="194"/>
      <c r="B24" s="47" t="s">
        <v>84</v>
      </c>
      <c r="C24" s="45" t="s">
        <v>196</v>
      </c>
      <c r="D24" s="197"/>
      <c r="E24" s="230"/>
      <c r="F24" s="197"/>
      <c r="G24" s="230"/>
    </row>
    <row r="25" spans="1:7" ht="51" customHeight="1">
      <c r="A25" s="86" t="s">
        <v>90</v>
      </c>
      <c r="B25" s="52"/>
      <c r="C25" s="53"/>
      <c r="D25" s="63" t="s">
        <v>110</v>
      </c>
      <c r="E25" s="58"/>
      <c r="F25" s="87" t="s">
        <v>123</v>
      </c>
      <c r="G25" s="58"/>
    </row>
  </sheetData>
  <mergeCells count="38">
    <mergeCell ref="A1:G1"/>
    <mergeCell ref="A3:A4"/>
    <mergeCell ref="B3:B4"/>
    <mergeCell ref="C3:C4"/>
    <mergeCell ref="D3:D4"/>
    <mergeCell ref="E3:G3"/>
    <mergeCell ref="F4:G4"/>
    <mergeCell ref="A5:A6"/>
    <mergeCell ref="D5:D6"/>
    <mergeCell ref="F5:G5"/>
    <mergeCell ref="F6:G6"/>
    <mergeCell ref="A7:A8"/>
    <mergeCell ref="B7:D8"/>
    <mergeCell ref="E7:E8"/>
    <mergeCell ref="F8:G8"/>
    <mergeCell ref="B9:C9"/>
    <mergeCell ref="D9:E9"/>
    <mergeCell ref="A11:A20"/>
    <mergeCell ref="C11:G11"/>
    <mergeCell ref="C12:G12"/>
    <mergeCell ref="C13:G13"/>
    <mergeCell ref="C14:G14"/>
    <mergeCell ref="C15:G15"/>
    <mergeCell ref="C16:G16"/>
    <mergeCell ref="C17:G17"/>
    <mergeCell ref="C18:G18"/>
    <mergeCell ref="C19:G19"/>
    <mergeCell ref="C20:G20"/>
    <mergeCell ref="A21:A22"/>
    <mergeCell ref="B21:B22"/>
    <mergeCell ref="C21:C22"/>
    <mergeCell ref="D21:D22"/>
    <mergeCell ref="E21:G22"/>
    <mergeCell ref="A23:A24"/>
    <mergeCell ref="D23:D24"/>
    <mergeCell ref="E23:E24"/>
    <mergeCell ref="F23:F24"/>
    <mergeCell ref="G23:G24"/>
  </mergeCells>
  <phoneticPr fontId="1"/>
  <dataValidations count="2">
    <dataValidation allowBlank="1" showInputMessage="1" showErrorMessage="1" promptTitle="任意の名称を入力しようとしています" prompt="居場所の名称に団体名以外の名称を用いる場合のみ入力してください。" sqref="C3"/>
    <dataValidation allowBlank="1" showInputMessage="1" showErrorMessage="1" promptTitle="「つながりBASE」は固定です" prompt="右欄に入力（任意）しない場合は、団体（自治会）名が居場所の名称となります。" sqref="B3"/>
  </dataValidations>
  <printOptions horizontalCentered="1"/>
  <pageMargins left="0.59055118110236227" right="0.59055118110236227" top="0.39370078740157483" bottom="0.39370078740157483" header="0.19685039370078741" footer="0.19685039370078741"/>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xdr:col>
                    <xdr:colOff>28575</xdr:colOff>
                    <xdr:row>4</xdr:row>
                    <xdr:rowOff>47625</xdr:rowOff>
                  </from>
                  <to>
                    <xdr:col>2</xdr:col>
                    <xdr:colOff>876300</xdr:colOff>
                    <xdr:row>4</xdr:row>
                    <xdr:rowOff>285750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xdr:col>
                    <xdr:colOff>28575</xdr:colOff>
                    <xdr:row>5</xdr:row>
                    <xdr:rowOff>28575</xdr:rowOff>
                  </from>
                  <to>
                    <xdr:col>1</xdr:col>
                    <xdr:colOff>657225</xdr:colOff>
                    <xdr:row>5</xdr:row>
                    <xdr:rowOff>266700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4</xdr:col>
                    <xdr:colOff>38100</xdr:colOff>
                    <xdr:row>4</xdr:row>
                    <xdr:rowOff>57150</xdr:rowOff>
                  </from>
                  <to>
                    <xdr:col>4</xdr:col>
                    <xdr:colOff>923925</xdr:colOff>
                    <xdr:row>4</xdr:row>
                    <xdr:rowOff>295275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4</xdr:col>
                    <xdr:colOff>38100</xdr:colOff>
                    <xdr:row>5</xdr:row>
                    <xdr:rowOff>19050</xdr:rowOff>
                  </from>
                  <to>
                    <xdr:col>4</xdr:col>
                    <xdr:colOff>1104900</xdr:colOff>
                    <xdr:row>5</xdr:row>
                    <xdr:rowOff>257175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1</xdr:col>
                    <xdr:colOff>38100</xdr:colOff>
                    <xdr:row>9</xdr:row>
                    <xdr:rowOff>57150</xdr:rowOff>
                  </from>
                  <to>
                    <xdr:col>1</xdr:col>
                    <xdr:colOff>942975</xdr:colOff>
                    <xdr:row>9</xdr:row>
                    <xdr:rowOff>295275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1</xdr:col>
                    <xdr:colOff>1038225</xdr:colOff>
                    <xdr:row>9</xdr:row>
                    <xdr:rowOff>66675</xdr:rowOff>
                  </from>
                  <to>
                    <xdr:col>2</xdr:col>
                    <xdr:colOff>895350</xdr:colOff>
                    <xdr:row>9</xdr:row>
                    <xdr:rowOff>304800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1</xdr:col>
                    <xdr:colOff>38100</xdr:colOff>
                    <xdr:row>9</xdr:row>
                    <xdr:rowOff>304800</xdr:rowOff>
                  </from>
                  <to>
                    <xdr:col>1</xdr:col>
                    <xdr:colOff>942975</xdr:colOff>
                    <xdr:row>9</xdr:row>
                    <xdr:rowOff>542925</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1</xdr:col>
                    <xdr:colOff>1038225</xdr:colOff>
                    <xdr:row>9</xdr:row>
                    <xdr:rowOff>314325</xdr:rowOff>
                  </from>
                  <to>
                    <xdr:col>2</xdr:col>
                    <xdr:colOff>895350</xdr:colOff>
                    <xdr:row>9</xdr:row>
                    <xdr:rowOff>552450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1</xdr:col>
                    <xdr:colOff>38100</xdr:colOff>
                    <xdr:row>13</xdr:row>
                    <xdr:rowOff>38100</xdr:rowOff>
                  </from>
                  <to>
                    <xdr:col>1</xdr:col>
                    <xdr:colOff>1009650</xdr:colOff>
                    <xdr:row>13</xdr:row>
                    <xdr:rowOff>285750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1</xdr:col>
                    <xdr:colOff>38100</xdr:colOff>
                    <xdr:row>14</xdr:row>
                    <xdr:rowOff>38100</xdr:rowOff>
                  </from>
                  <to>
                    <xdr:col>1</xdr:col>
                    <xdr:colOff>1000125</xdr:colOff>
                    <xdr:row>14</xdr:row>
                    <xdr:rowOff>285750</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1</xdr:col>
                    <xdr:colOff>38100</xdr:colOff>
                    <xdr:row>11</xdr:row>
                    <xdr:rowOff>38100</xdr:rowOff>
                  </from>
                  <to>
                    <xdr:col>1</xdr:col>
                    <xdr:colOff>1019175</xdr:colOff>
                    <xdr:row>11</xdr:row>
                    <xdr:rowOff>314325</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5</xdr:col>
                    <xdr:colOff>152400</xdr:colOff>
                    <xdr:row>9</xdr:row>
                    <xdr:rowOff>66675</xdr:rowOff>
                  </from>
                  <to>
                    <xdr:col>5</xdr:col>
                    <xdr:colOff>1057275</xdr:colOff>
                    <xdr:row>9</xdr:row>
                    <xdr:rowOff>304800</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5</xdr:col>
                    <xdr:colOff>152400</xdr:colOff>
                    <xdr:row>9</xdr:row>
                    <xdr:rowOff>304800</xdr:rowOff>
                  </from>
                  <to>
                    <xdr:col>5</xdr:col>
                    <xdr:colOff>1009650</xdr:colOff>
                    <xdr:row>9</xdr:row>
                    <xdr:rowOff>552450</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6</xdr:col>
                    <xdr:colOff>57150</xdr:colOff>
                    <xdr:row>9</xdr:row>
                    <xdr:rowOff>66675</xdr:rowOff>
                  </from>
                  <to>
                    <xdr:col>6</xdr:col>
                    <xdr:colOff>962025</xdr:colOff>
                    <xdr:row>9</xdr:row>
                    <xdr:rowOff>304800</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6</xdr:col>
                    <xdr:colOff>57150</xdr:colOff>
                    <xdr:row>9</xdr:row>
                    <xdr:rowOff>304800</xdr:rowOff>
                  </from>
                  <to>
                    <xdr:col>6</xdr:col>
                    <xdr:colOff>914400</xdr:colOff>
                    <xdr:row>9</xdr:row>
                    <xdr:rowOff>552450</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4</xdr:col>
                    <xdr:colOff>76200</xdr:colOff>
                    <xdr:row>22</xdr:row>
                    <xdr:rowOff>66675</xdr:rowOff>
                  </from>
                  <to>
                    <xdr:col>4</xdr:col>
                    <xdr:colOff>1028700</xdr:colOff>
                    <xdr:row>23</xdr:row>
                    <xdr:rowOff>0</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4</xdr:col>
                    <xdr:colOff>76200</xdr:colOff>
                    <xdr:row>23</xdr:row>
                    <xdr:rowOff>9525</xdr:rowOff>
                  </from>
                  <to>
                    <xdr:col>4</xdr:col>
                    <xdr:colOff>1028700</xdr:colOff>
                    <xdr:row>23</xdr:row>
                    <xdr:rowOff>247650</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1</xdr:col>
                    <xdr:colOff>38100</xdr:colOff>
                    <xdr:row>15</xdr:row>
                    <xdr:rowOff>57150</xdr:rowOff>
                  </from>
                  <to>
                    <xdr:col>1</xdr:col>
                    <xdr:colOff>1019175</xdr:colOff>
                    <xdr:row>15</xdr:row>
                    <xdr:rowOff>295275</xdr:rowOff>
                  </to>
                </anchor>
              </controlPr>
            </control>
          </mc:Choice>
        </mc:AlternateContent>
        <mc:AlternateContent xmlns:mc="http://schemas.openxmlformats.org/markup-compatibility/2006">
          <mc:Choice Requires="x14">
            <control shapeId="22547" r:id="rId22" name="Check Box 19">
              <controlPr defaultSize="0" autoFill="0" autoLine="0" autoPict="0">
                <anchor moveWithCells="1">
                  <from>
                    <xdr:col>1</xdr:col>
                    <xdr:colOff>47625</xdr:colOff>
                    <xdr:row>18</xdr:row>
                    <xdr:rowOff>38100</xdr:rowOff>
                  </from>
                  <to>
                    <xdr:col>1</xdr:col>
                    <xdr:colOff>1019175</xdr:colOff>
                    <xdr:row>18</xdr:row>
                    <xdr:rowOff>276225</xdr:rowOff>
                  </to>
                </anchor>
              </controlPr>
            </control>
          </mc:Choice>
        </mc:AlternateContent>
        <mc:AlternateContent xmlns:mc="http://schemas.openxmlformats.org/markup-compatibility/2006">
          <mc:Choice Requires="x14">
            <control shapeId="22548" r:id="rId23" name="Check Box 20">
              <controlPr defaultSize="0" autoFill="0" autoLine="0" autoPict="0">
                <anchor moveWithCells="1">
                  <from>
                    <xdr:col>1</xdr:col>
                    <xdr:colOff>47625</xdr:colOff>
                    <xdr:row>16</xdr:row>
                    <xdr:rowOff>47625</xdr:rowOff>
                  </from>
                  <to>
                    <xdr:col>1</xdr:col>
                    <xdr:colOff>1028700</xdr:colOff>
                    <xdr:row>16</xdr:row>
                    <xdr:rowOff>295275</xdr:rowOff>
                  </to>
                </anchor>
              </controlPr>
            </control>
          </mc:Choice>
        </mc:AlternateContent>
        <mc:AlternateContent xmlns:mc="http://schemas.openxmlformats.org/markup-compatibility/2006">
          <mc:Choice Requires="x14">
            <control shapeId="22549" r:id="rId24" name="Check Box 21">
              <controlPr defaultSize="0" autoFill="0" autoLine="0" autoPict="0">
                <anchor moveWithCells="1">
                  <from>
                    <xdr:col>6</xdr:col>
                    <xdr:colOff>47625</xdr:colOff>
                    <xdr:row>22</xdr:row>
                    <xdr:rowOff>76200</xdr:rowOff>
                  </from>
                  <to>
                    <xdr:col>6</xdr:col>
                    <xdr:colOff>971550</xdr:colOff>
                    <xdr:row>23</xdr:row>
                    <xdr:rowOff>9525</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6</xdr:col>
                    <xdr:colOff>57150</xdr:colOff>
                    <xdr:row>23</xdr:row>
                    <xdr:rowOff>0</xdr:rowOff>
                  </from>
                  <to>
                    <xdr:col>6</xdr:col>
                    <xdr:colOff>1009650</xdr:colOff>
                    <xdr:row>23</xdr:row>
                    <xdr:rowOff>238125</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2</xdr:col>
                    <xdr:colOff>57150</xdr:colOff>
                    <xdr:row>20</xdr:row>
                    <xdr:rowOff>76200</xdr:rowOff>
                  </from>
                  <to>
                    <xdr:col>2</xdr:col>
                    <xdr:colOff>781050</xdr:colOff>
                    <xdr:row>20</xdr:row>
                    <xdr:rowOff>295275</xdr:rowOff>
                  </to>
                </anchor>
              </controlPr>
            </control>
          </mc:Choice>
        </mc:AlternateContent>
        <mc:AlternateContent xmlns:mc="http://schemas.openxmlformats.org/markup-compatibility/2006">
          <mc:Choice Requires="x14">
            <control shapeId="22552" r:id="rId27" name="Check Box 24">
              <controlPr defaultSize="0" autoFill="0" autoLine="0" autoPict="0">
                <anchor moveWithCells="1">
                  <from>
                    <xdr:col>1</xdr:col>
                    <xdr:colOff>76200</xdr:colOff>
                    <xdr:row>20</xdr:row>
                    <xdr:rowOff>66675</xdr:rowOff>
                  </from>
                  <to>
                    <xdr:col>1</xdr:col>
                    <xdr:colOff>981075</xdr:colOff>
                    <xdr:row>21</xdr:row>
                    <xdr:rowOff>0</xdr:rowOff>
                  </to>
                </anchor>
              </controlPr>
            </control>
          </mc:Choice>
        </mc:AlternateContent>
        <mc:AlternateContent xmlns:mc="http://schemas.openxmlformats.org/markup-compatibility/2006">
          <mc:Choice Requires="x14">
            <control shapeId="22553" r:id="rId28" name="Check Box 25">
              <controlPr defaultSize="0" autoFill="0" autoLine="0" autoPict="0">
                <anchor moveWithCells="1">
                  <from>
                    <xdr:col>2</xdr:col>
                    <xdr:colOff>819150</xdr:colOff>
                    <xdr:row>21</xdr:row>
                    <xdr:rowOff>9525</xdr:rowOff>
                  </from>
                  <to>
                    <xdr:col>3</xdr:col>
                    <xdr:colOff>885825</xdr:colOff>
                    <xdr:row>21</xdr:row>
                    <xdr:rowOff>238125</xdr:rowOff>
                  </to>
                </anchor>
              </controlPr>
            </control>
          </mc:Choice>
        </mc:AlternateContent>
        <mc:AlternateContent xmlns:mc="http://schemas.openxmlformats.org/markup-compatibility/2006">
          <mc:Choice Requires="x14">
            <control shapeId="22554" r:id="rId29" name="Check Box 26">
              <controlPr defaultSize="0" autoFill="0" autoLine="0" autoPict="0">
                <anchor moveWithCells="1">
                  <from>
                    <xdr:col>1</xdr:col>
                    <xdr:colOff>76200</xdr:colOff>
                    <xdr:row>20</xdr:row>
                    <xdr:rowOff>295275</xdr:rowOff>
                  </from>
                  <to>
                    <xdr:col>1</xdr:col>
                    <xdr:colOff>981075</xdr:colOff>
                    <xdr:row>21</xdr:row>
                    <xdr:rowOff>228600</xdr:rowOff>
                  </to>
                </anchor>
              </controlPr>
            </control>
          </mc:Choice>
        </mc:AlternateContent>
        <mc:AlternateContent xmlns:mc="http://schemas.openxmlformats.org/markup-compatibility/2006">
          <mc:Choice Requires="x14">
            <control shapeId="22555" r:id="rId30" name="Check Box 27">
              <controlPr defaultSize="0" autoFill="0" autoLine="0" autoPict="0">
                <anchor moveWithCells="1">
                  <from>
                    <xdr:col>5</xdr:col>
                    <xdr:colOff>19050</xdr:colOff>
                    <xdr:row>6</xdr:row>
                    <xdr:rowOff>47625</xdr:rowOff>
                  </from>
                  <to>
                    <xdr:col>5</xdr:col>
                    <xdr:colOff>1057275</xdr:colOff>
                    <xdr:row>6</xdr:row>
                    <xdr:rowOff>285750</xdr:rowOff>
                  </to>
                </anchor>
              </controlPr>
            </control>
          </mc:Choice>
        </mc:AlternateContent>
        <mc:AlternateContent xmlns:mc="http://schemas.openxmlformats.org/markup-compatibility/2006">
          <mc:Choice Requires="x14">
            <control shapeId="22556" r:id="rId31" name="Check Box 28">
              <controlPr defaultSize="0" autoFill="0" autoLine="0" autoPict="0">
                <anchor moveWithCells="1">
                  <from>
                    <xdr:col>5</xdr:col>
                    <xdr:colOff>28575</xdr:colOff>
                    <xdr:row>6</xdr:row>
                    <xdr:rowOff>295275</xdr:rowOff>
                  </from>
                  <to>
                    <xdr:col>5</xdr:col>
                    <xdr:colOff>1057275</xdr:colOff>
                    <xdr:row>6</xdr:row>
                    <xdr:rowOff>561975</xdr:rowOff>
                  </to>
                </anchor>
              </controlPr>
            </control>
          </mc:Choice>
        </mc:AlternateContent>
        <mc:AlternateContent xmlns:mc="http://schemas.openxmlformats.org/markup-compatibility/2006">
          <mc:Choice Requires="x14">
            <control shapeId="22557" r:id="rId32" name="Check Box 29">
              <controlPr defaultSize="0" autoFill="0" autoLine="0" autoPict="0">
                <anchor moveWithCells="1">
                  <from>
                    <xdr:col>6</xdr:col>
                    <xdr:colOff>19050</xdr:colOff>
                    <xdr:row>6</xdr:row>
                    <xdr:rowOff>38100</xdr:rowOff>
                  </from>
                  <to>
                    <xdr:col>6</xdr:col>
                    <xdr:colOff>1047750</xdr:colOff>
                    <xdr:row>6</xdr:row>
                    <xdr:rowOff>285750</xdr:rowOff>
                  </to>
                </anchor>
              </controlPr>
            </control>
          </mc:Choice>
        </mc:AlternateContent>
        <mc:AlternateContent xmlns:mc="http://schemas.openxmlformats.org/markup-compatibility/2006">
          <mc:Choice Requires="x14">
            <control shapeId="22558" r:id="rId33" name="Check Box 30">
              <controlPr defaultSize="0" autoFill="0" autoLine="0" autoPict="0">
                <anchor moveWithCells="1">
                  <from>
                    <xdr:col>2</xdr:col>
                    <xdr:colOff>57150</xdr:colOff>
                    <xdr:row>21</xdr:row>
                    <xdr:rowOff>0</xdr:rowOff>
                  </from>
                  <to>
                    <xdr:col>2</xdr:col>
                    <xdr:colOff>742950</xdr:colOff>
                    <xdr:row>21</xdr:row>
                    <xdr:rowOff>266700</xdr:rowOff>
                  </to>
                </anchor>
              </controlPr>
            </control>
          </mc:Choice>
        </mc:AlternateContent>
        <mc:AlternateContent xmlns:mc="http://schemas.openxmlformats.org/markup-compatibility/2006">
          <mc:Choice Requires="x14">
            <control shapeId="22559" r:id="rId34" name="Check Box 31">
              <controlPr defaultSize="0" autoFill="0" autoLine="0" autoPict="0">
                <anchor moveWithCells="1">
                  <from>
                    <xdr:col>2</xdr:col>
                    <xdr:colOff>819150</xdr:colOff>
                    <xdr:row>20</xdr:row>
                    <xdr:rowOff>85725</xdr:rowOff>
                  </from>
                  <to>
                    <xdr:col>3</xdr:col>
                    <xdr:colOff>676275</xdr:colOff>
                    <xdr:row>21</xdr:row>
                    <xdr:rowOff>19050</xdr:rowOff>
                  </to>
                </anchor>
              </controlPr>
            </control>
          </mc:Choice>
        </mc:AlternateContent>
        <mc:AlternateContent xmlns:mc="http://schemas.openxmlformats.org/markup-compatibility/2006">
          <mc:Choice Requires="x14">
            <control shapeId="22560" r:id="rId35" name="Check Box 32">
              <controlPr defaultSize="0" autoFill="0" autoLine="0" autoPict="0">
                <anchor moveWithCells="1">
                  <from>
                    <xdr:col>1</xdr:col>
                    <xdr:colOff>85725</xdr:colOff>
                    <xdr:row>24</xdr:row>
                    <xdr:rowOff>19050</xdr:rowOff>
                  </from>
                  <to>
                    <xdr:col>2</xdr:col>
                    <xdr:colOff>981075</xdr:colOff>
                    <xdr:row>24</xdr:row>
                    <xdr:rowOff>257175</xdr:rowOff>
                  </to>
                </anchor>
              </controlPr>
            </control>
          </mc:Choice>
        </mc:AlternateContent>
        <mc:AlternateContent xmlns:mc="http://schemas.openxmlformats.org/markup-compatibility/2006">
          <mc:Choice Requires="x14">
            <control shapeId="22561" r:id="rId36" name="Check Box 33">
              <controlPr defaultSize="0" autoFill="0" autoLine="0" autoPict="0">
                <anchor moveWithCells="1">
                  <from>
                    <xdr:col>1</xdr:col>
                    <xdr:colOff>85725</xdr:colOff>
                    <xdr:row>24</xdr:row>
                    <xdr:rowOff>200025</xdr:rowOff>
                  </from>
                  <to>
                    <xdr:col>2</xdr:col>
                    <xdr:colOff>981075</xdr:colOff>
                    <xdr:row>24</xdr:row>
                    <xdr:rowOff>438150</xdr:rowOff>
                  </to>
                </anchor>
              </controlPr>
            </control>
          </mc:Choice>
        </mc:AlternateContent>
        <mc:AlternateContent xmlns:mc="http://schemas.openxmlformats.org/markup-compatibility/2006">
          <mc:Choice Requires="x14">
            <control shapeId="22562" r:id="rId37" name="Check Box 34">
              <controlPr defaultSize="0" autoFill="0" autoLine="0" autoPict="0">
                <anchor moveWithCells="1">
                  <from>
                    <xdr:col>1</xdr:col>
                    <xdr:colOff>85725</xdr:colOff>
                    <xdr:row>24</xdr:row>
                    <xdr:rowOff>381000</xdr:rowOff>
                  </from>
                  <to>
                    <xdr:col>2</xdr:col>
                    <xdr:colOff>981075</xdr:colOff>
                    <xdr:row>24</xdr:row>
                    <xdr:rowOff>619125</xdr:rowOff>
                  </to>
                </anchor>
              </controlPr>
            </control>
          </mc:Choice>
        </mc:AlternateContent>
        <mc:AlternateContent xmlns:mc="http://schemas.openxmlformats.org/markup-compatibility/2006">
          <mc:Choice Requires="x14">
            <control shapeId="22563" r:id="rId38" name="Check Box 35">
              <controlPr defaultSize="0" autoFill="0" autoLine="0" autoPict="0">
                <anchor moveWithCells="1">
                  <from>
                    <xdr:col>1</xdr:col>
                    <xdr:colOff>47625</xdr:colOff>
                    <xdr:row>19</xdr:row>
                    <xdr:rowOff>9525</xdr:rowOff>
                  </from>
                  <to>
                    <xdr:col>1</xdr:col>
                    <xdr:colOff>1009650</xdr:colOff>
                    <xdr:row>19</xdr:row>
                    <xdr:rowOff>266700</xdr:rowOff>
                  </to>
                </anchor>
              </controlPr>
            </control>
          </mc:Choice>
        </mc:AlternateContent>
        <mc:AlternateContent xmlns:mc="http://schemas.openxmlformats.org/markup-compatibility/2006">
          <mc:Choice Requires="x14">
            <control shapeId="22564" r:id="rId39" name="Check Box 36">
              <controlPr defaultSize="0" autoFill="0" autoLine="0" autoPict="0">
                <anchor moveWithCells="1">
                  <from>
                    <xdr:col>5</xdr:col>
                    <xdr:colOff>19050</xdr:colOff>
                    <xdr:row>6</xdr:row>
                    <xdr:rowOff>752475</xdr:rowOff>
                  </from>
                  <to>
                    <xdr:col>6</xdr:col>
                    <xdr:colOff>247650</xdr:colOff>
                    <xdr:row>7</xdr:row>
                    <xdr:rowOff>19050</xdr:rowOff>
                  </to>
                </anchor>
              </controlPr>
            </control>
          </mc:Choice>
        </mc:AlternateContent>
        <mc:AlternateContent xmlns:mc="http://schemas.openxmlformats.org/markup-compatibility/2006">
          <mc:Choice Requires="x14">
            <control shapeId="22565" r:id="rId40" name="Check Box 37">
              <controlPr defaultSize="0" autoFill="0" autoLine="0" autoPict="0">
                <anchor moveWithCells="1">
                  <from>
                    <xdr:col>1</xdr:col>
                    <xdr:colOff>38100</xdr:colOff>
                    <xdr:row>12</xdr:row>
                    <xdr:rowOff>76200</xdr:rowOff>
                  </from>
                  <to>
                    <xdr:col>1</xdr:col>
                    <xdr:colOff>1009650</xdr:colOff>
                    <xdr:row>12</xdr:row>
                    <xdr:rowOff>295275</xdr:rowOff>
                  </to>
                </anchor>
              </controlPr>
            </control>
          </mc:Choice>
        </mc:AlternateContent>
        <mc:AlternateContent xmlns:mc="http://schemas.openxmlformats.org/markup-compatibility/2006">
          <mc:Choice Requires="x14">
            <control shapeId="22566" r:id="rId41" name="Check Box 38">
              <controlPr defaultSize="0" autoFill="0" autoLine="0" autoPict="0">
                <anchor moveWithCells="1">
                  <from>
                    <xdr:col>1</xdr:col>
                    <xdr:colOff>47625</xdr:colOff>
                    <xdr:row>17</xdr:row>
                    <xdr:rowOff>19050</xdr:rowOff>
                  </from>
                  <to>
                    <xdr:col>1</xdr:col>
                    <xdr:colOff>1019175</xdr:colOff>
                    <xdr:row>17</xdr:row>
                    <xdr:rowOff>276225</xdr:rowOff>
                  </to>
                </anchor>
              </controlPr>
            </control>
          </mc:Choice>
        </mc:AlternateContent>
        <mc:AlternateContent xmlns:mc="http://schemas.openxmlformats.org/markup-compatibility/2006">
          <mc:Choice Requires="x14">
            <control shapeId="22567" r:id="rId42" name="Check Box 39">
              <controlPr defaultSize="0" autoFill="0" autoLine="0" autoPict="0">
                <anchor moveWithCells="1">
                  <from>
                    <xdr:col>6</xdr:col>
                    <xdr:colOff>66675</xdr:colOff>
                    <xdr:row>24</xdr:row>
                    <xdr:rowOff>85725</xdr:rowOff>
                  </from>
                  <to>
                    <xdr:col>6</xdr:col>
                    <xdr:colOff>1019175</xdr:colOff>
                    <xdr:row>24</xdr:row>
                    <xdr:rowOff>323850</xdr:rowOff>
                  </to>
                </anchor>
              </controlPr>
            </control>
          </mc:Choice>
        </mc:AlternateContent>
        <mc:AlternateContent xmlns:mc="http://schemas.openxmlformats.org/markup-compatibility/2006">
          <mc:Choice Requires="x14">
            <control shapeId="22568" r:id="rId43" name="Check Box 40">
              <controlPr defaultSize="0" autoFill="0" autoLine="0" autoPict="0">
                <anchor moveWithCells="1">
                  <from>
                    <xdr:col>6</xdr:col>
                    <xdr:colOff>66675</xdr:colOff>
                    <xdr:row>24</xdr:row>
                    <xdr:rowOff>314325</xdr:rowOff>
                  </from>
                  <to>
                    <xdr:col>6</xdr:col>
                    <xdr:colOff>1000125</xdr:colOff>
                    <xdr:row>24</xdr:row>
                    <xdr:rowOff>514350</xdr:rowOff>
                  </to>
                </anchor>
              </controlPr>
            </control>
          </mc:Choice>
        </mc:AlternateContent>
        <mc:AlternateContent xmlns:mc="http://schemas.openxmlformats.org/markup-compatibility/2006">
          <mc:Choice Requires="x14">
            <control shapeId="22569" r:id="rId44" name="Check Box 41">
              <controlPr defaultSize="0" autoFill="0" autoLine="0" autoPict="0">
                <anchor moveWithCells="1">
                  <from>
                    <xdr:col>5</xdr:col>
                    <xdr:colOff>19050</xdr:colOff>
                    <xdr:row>6</xdr:row>
                    <xdr:rowOff>542925</xdr:rowOff>
                  </from>
                  <to>
                    <xdr:col>6</xdr:col>
                    <xdr:colOff>885825</xdr:colOff>
                    <xdr:row>6</xdr:row>
                    <xdr:rowOff>752475</xdr:rowOff>
                  </to>
                </anchor>
              </controlPr>
            </control>
          </mc:Choice>
        </mc:AlternateContent>
        <mc:AlternateContent xmlns:mc="http://schemas.openxmlformats.org/markup-compatibility/2006">
          <mc:Choice Requires="x14">
            <control shapeId="22570" r:id="rId45" name="Check Box 42">
              <controlPr defaultSize="0" autoFill="0" autoLine="0" autoPict="0">
                <anchor moveWithCells="1">
                  <from>
                    <xdr:col>6</xdr:col>
                    <xdr:colOff>28575</xdr:colOff>
                    <xdr:row>6</xdr:row>
                    <xdr:rowOff>295275</xdr:rowOff>
                  </from>
                  <to>
                    <xdr:col>6</xdr:col>
                    <xdr:colOff>1038225</xdr:colOff>
                    <xdr:row>6</xdr:row>
                    <xdr:rowOff>533400</xdr:rowOff>
                  </to>
                </anchor>
              </controlPr>
            </control>
          </mc:Choice>
        </mc:AlternateContent>
        <mc:AlternateContent xmlns:mc="http://schemas.openxmlformats.org/markup-compatibility/2006">
          <mc:Choice Requires="x14">
            <control shapeId="22571" r:id="rId46" name="Check Box 43">
              <controlPr defaultSize="0" autoFill="0" autoLine="0" autoPict="0">
                <anchor moveWithCells="1">
                  <from>
                    <xdr:col>4</xdr:col>
                    <xdr:colOff>85725</xdr:colOff>
                    <xdr:row>24</xdr:row>
                    <xdr:rowOff>76200</xdr:rowOff>
                  </from>
                  <to>
                    <xdr:col>4</xdr:col>
                    <xdr:colOff>1009650</xdr:colOff>
                    <xdr:row>24</xdr:row>
                    <xdr:rowOff>314325</xdr:rowOff>
                  </to>
                </anchor>
              </controlPr>
            </control>
          </mc:Choice>
        </mc:AlternateContent>
        <mc:AlternateContent xmlns:mc="http://schemas.openxmlformats.org/markup-compatibility/2006">
          <mc:Choice Requires="x14">
            <control shapeId="22572" r:id="rId47" name="Check Box 44">
              <controlPr defaultSize="0" autoFill="0" autoLine="0" autoPict="0">
                <anchor moveWithCells="1">
                  <from>
                    <xdr:col>4</xdr:col>
                    <xdr:colOff>85725</xdr:colOff>
                    <xdr:row>24</xdr:row>
                    <xdr:rowOff>314325</xdr:rowOff>
                  </from>
                  <to>
                    <xdr:col>4</xdr:col>
                    <xdr:colOff>1038225</xdr:colOff>
                    <xdr:row>24</xdr:row>
                    <xdr:rowOff>552450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37"/>
  <sheetViews>
    <sheetView showZeros="0" view="pageBreakPreview" zoomScaleNormal="100" zoomScaleSheetLayoutView="100" workbookViewId="0">
      <selection activeCell="C7" sqref="C7:D7"/>
    </sheetView>
  </sheetViews>
  <sheetFormatPr defaultColWidth="9" defaultRowHeight="36" customHeight="1"/>
  <cols>
    <col min="1" max="1" width="8.75" style="1" customWidth="1"/>
    <col min="2" max="2" width="15.375" style="1" customWidth="1"/>
    <col min="3" max="4" width="12.875" style="1" customWidth="1"/>
    <col min="5" max="5" width="60.625" style="1" customWidth="1"/>
    <col min="6" max="6" width="11.875" style="1" customWidth="1"/>
    <col min="7" max="8" width="9.125" style="1" bestFit="1" customWidth="1"/>
    <col min="9" max="10" width="9.625" style="1" bestFit="1" customWidth="1"/>
    <col min="11" max="11" width="12" style="1" customWidth="1"/>
    <col min="12" max="13" width="13.375" style="1" customWidth="1"/>
    <col min="14" max="14" width="9.625" style="1" bestFit="1" customWidth="1"/>
    <col min="15" max="16384" width="9" style="1"/>
  </cols>
  <sheetData>
    <row r="1" spans="1:13" ht="39" customHeight="1" thickTop="1">
      <c r="A1" s="144" t="s">
        <v>144</v>
      </c>
      <c r="B1" s="144"/>
      <c r="C1" s="144"/>
      <c r="D1" s="144"/>
      <c r="E1" s="144"/>
      <c r="F1" s="134" t="s">
        <v>237</v>
      </c>
      <c r="G1" s="113" t="s">
        <v>206</v>
      </c>
      <c r="H1" s="113" t="s">
        <v>207</v>
      </c>
      <c r="I1" s="113" t="s">
        <v>214</v>
      </c>
      <c r="J1" s="113" t="s">
        <v>215</v>
      </c>
      <c r="K1" s="114" t="s">
        <v>218</v>
      </c>
      <c r="L1" s="233" t="s">
        <v>239</v>
      </c>
      <c r="M1" s="234"/>
    </row>
    <row r="2" spans="1:13" ht="19.5" customHeight="1" thickBot="1">
      <c r="A2" s="92" t="s">
        <v>76</v>
      </c>
      <c r="B2" s="235" t="str">
        <f>【記入例】①補助要件確認調書!C2</f>
        <v>令和8年度</v>
      </c>
      <c r="C2" s="236"/>
      <c r="D2" s="12"/>
      <c r="E2" s="12"/>
      <c r="F2" s="115" t="s">
        <v>208</v>
      </c>
      <c r="G2" s="110">
        <f>D15</f>
        <v>74000</v>
      </c>
      <c r="H2" s="110">
        <f>D17</f>
        <v>50000</v>
      </c>
      <c r="I2" s="110">
        <f>$D$19</f>
        <v>20000</v>
      </c>
      <c r="J2" s="110">
        <f>SUM($D$21,$D$23,$D$25,$D$27,$D$29,$D$31,$D$33)</f>
        <v>123480</v>
      </c>
      <c r="K2" s="116">
        <f t="shared" ref="K2" si="0">SUM($G2:$J2)</f>
        <v>267480</v>
      </c>
      <c r="L2" s="123">
        <f>IFERROR(LOOKUP(10^3,LEFT(【記入例】②事業活動計画書!$G$9,COLUMN(1:1))*1),0)</f>
        <v>8</v>
      </c>
      <c r="M2" s="124">
        <f>MIN($L$2*5000,120000)</f>
        <v>40000</v>
      </c>
    </row>
    <row r="3" spans="1:13" ht="19.5" customHeight="1" thickTop="1">
      <c r="A3" s="92" t="s">
        <v>77</v>
      </c>
      <c r="B3" s="34" t="s">
        <v>78</v>
      </c>
      <c r="C3" s="33" t="str">
        <f>【記入例】②事業活動計画書!$C$3</f>
        <v>和のまち太子</v>
      </c>
      <c r="D3" s="89"/>
      <c r="E3" s="89"/>
      <c r="F3" s="115" t="s">
        <v>211</v>
      </c>
      <c r="G3" s="110">
        <v>80000</v>
      </c>
      <c r="H3" s="110">
        <v>30000</v>
      </c>
      <c r="I3" s="110">
        <f>5000*12</f>
        <v>60000</v>
      </c>
      <c r="J3" s="135">
        <f>IF($M$2=0,"0円",$M$2)</f>
        <v>40000</v>
      </c>
      <c r="K3" s="117">
        <f>MIN(SUM($G3:$J3),150000)</f>
        <v>150000</v>
      </c>
      <c r="L3" s="121" t="s">
        <v>216</v>
      </c>
      <c r="M3" s="125" t="s">
        <v>219</v>
      </c>
    </row>
    <row r="4" spans="1:13" ht="21" customHeight="1" thickBot="1">
      <c r="A4" s="2" t="s">
        <v>0</v>
      </c>
      <c r="E4" s="17" t="s">
        <v>51</v>
      </c>
      <c r="F4" s="133" t="s">
        <v>217</v>
      </c>
      <c r="G4" s="122">
        <f>MIN(G2:G3)</f>
        <v>74000</v>
      </c>
      <c r="H4" s="122">
        <f t="shared" ref="H4" si="1">MIN(H2:H3)</f>
        <v>30000</v>
      </c>
      <c r="I4" s="122">
        <f t="shared" ref="I4:J4" si="2">MIN(I2:I3)</f>
        <v>20000</v>
      </c>
      <c r="J4" s="122">
        <f t="shared" si="2"/>
        <v>40000</v>
      </c>
      <c r="K4" s="119">
        <f>SUM($G4:$J4)</f>
        <v>164000</v>
      </c>
      <c r="L4" s="120">
        <f>$C$7</f>
        <v>5000</v>
      </c>
      <c r="M4" s="126">
        <f>ROUNDDOWN(MIN($K$4-$L$4,$K$3),-3)</f>
        <v>150000</v>
      </c>
    </row>
    <row r="5" spans="1:13" ht="36" customHeight="1" thickTop="1">
      <c r="A5" s="62" t="s">
        <v>58</v>
      </c>
      <c r="B5" s="68" t="s">
        <v>59</v>
      </c>
      <c r="C5" s="237" t="s">
        <v>57</v>
      </c>
      <c r="D5" s="238"/>
      <c r="E5" s="67" t="s">
        <v>213</v>
      </c>
    </row>
    <row r="6" spans="1:13" ht="36" customHeight="1">
      <c r="A6" s="92" t="s">
        <v>52</v>
      </c>
      <c r="B6" s="21" t="s">
        <v>55</v>
      </c>
      <c r="C6" s="231">
        <f>$M$4</f>
        <v>150000</v>
      </c>
      <c r="D6" s="232"/>
      <c r="E6" s="29" t="s">
        <v>231</v>
      </c>
    </row>
    <row r="7" spans="1:13" ht="36" customHeight="1">
      <c r="A7" s="92" t="s">
        <v>54</v>
      </c>
      <c r="B7" s="21" t="s">
        <v>150</v>
      </c>
      <c r="C7" s="316">
        <v>5000</v>
      </c>
      <c r="D7" s="317"/>
      <c r="E7" s="105" t="s">
        <v>232</v>
      </c>
    </row>
    <row r="8" spans="1:13" ht="36" customHeight="1">
      <c r="A8" s="239" t="s">
        <v>53</v>
      </c>
      <c r="B8" s="127" t="s">
        <v>220</v>
      </c>
      <c r="C8" s="316">
        <v>100000</v>
      </c>
      <c r="D8" s="317"/>
      <c r="E8" s="105" t="s">
        <v>221</v>
      </c>
    </row>
    <row r="9" spans="1:13" ht="36" customHeight="1">
      <c r="A9" s="159"/>
      <c r="B9" s="21"/>
      <c r="C9" s="231"/>
      <c r="D9" s="232"/>
      <c r="E9" s="29"/>
    </row>
    <row r="10" spans="1:13" ht="36" customHeight="1">
      <c r="A10" s="92" t="s">
        <v>56</v>
      </c>
      <c r="B10" s="21" t="s">
        <v>148</v>
      </c>
      <c r="C10" s="231">
        <f>C35-SUM(C6:D9)</f>
        <v>24480</v>
      </c>
      <c r="D10" s="232"/>
      <c r="E10" s="29" t="s">
        <v>60</v>
      </c>
    </row>
    <row r="11" spans="1:13" ht="36" customHeight="1">
      <c r="A11" s="145" t="s">
        <v>1</v>
      </c>
      <c r="B11" s="145"/>
      <c r="C11" s="240">
        <f>SUM(C6:D10)</f>
        <v>279480</v>
      </c>
      <c r="D11" s="241"/>
      <c r="E11" s="30" t="s">
        <v>230</v>
      </c>
    </row>
    <row r="12" spans="1:13" ht="21" customHeight="1">
      <c r="A12" s="2" t="s">
        <v>2</v>
      </c>
      <c r="E12" s="17" t="s">
        <v>51</v>
      </c>
    </row>
    <row r="13" spans="1:13" ht="27" customHeight="1">
      <c r="A13" s="249" t="s">
        <v>149</v>
      </c>
      <c r="B13" s="239" t="s">
        <v>59</v>
      </c>
      <c r="C13" s="251" t="s">
        <v>210</v>
      </c>
      <c r="D13" s="93" t="s">
        <v>209</v>
      </c>
      <c r="E13" s="158" t="s">
        <v>212</v>
      </c>
    </row>
    <row r="14" spans="1:13" ht="27" customHeight="1">
      <c r="A14" s="250"/>
      <c r="B14" s="159"/>
      <c r="C14" s="252"/>
      <c r="D14" s="94" t="s">
        <v>241</v>
      </c>
      <c r="E14" s="159"/>
    </row>
    <row r="15" spans="1:13" ht="34.5" customHeight="1">
      <c r="A15" s="242" t="s">
        <v>62</v>
      </c>
      <c r="B15" s="245" t="s">
        <v>145</v>
      </c>
      <c r="C15" s="314">
        <v>84000</v>
      </c>
      <c r="D15" s="108">
        <v>74000</v>
      </c>
      <c r="E15" s="106" t="s">
        <v>202</v>
      </c>
    </row>
    <row r="16" spans="1:13" ht="27" customHeight="1">
      <c r="A16" s="243"/>
      <c r="B16" s="246"/>
      <c r="C16" s="315"/>
      <c r="D16" s="96">
        <f>C15-D15</f>
        <v>10000</v>
      </c>
      <c r="E16" s="107" t="s">
        <v>203</v>
      </c>
    </row>
    <row r="17" spans="1:5" ht="34.5" customHeight="1">
      <c r="A17" s="243"/>
      <c r="B17" s="245" t="s">
        <v>63</v>
      </c>
      <c r="C17" s="314">
        <v>50000</v>
      </c>
      <c r="D17" s="108">
        <v>50000</v>
      </c>
      <c r="E17" s="106" t="s">
        <v>198</v>
      </c>
    </row>
    <row r="18" spans="1:5" ht="27" customHeight="1">
      <c r="A18" s="244"/>
      <c r="B18" s="246"/>
      <c r="C18" s="315"/>
      <c r="D18" s="96">
        <f>C17-D17</f>
        <v>0</v>
      </c>
      <c r="E18" s="107"/>
    </row>
    <row r="19" spans="1:5" ht="34.5" customHeight="1">
      <c r="A19" s="256" t="s">
        <v>61</v>
      </c>
      <c r="B19" s="245" t="s">
        <v>146</v>
      </c>
      <c r="C19" s="314">
        <v>20000</v>
      </c>
      <c r="D19" s="108">
        <v>20000</v>
      </c>
      <c r="E19" s="106" t="s">
        <v>199</v>
      </c>
    </row>
    <row r="20" spans="1:5" ht="27" customHeight="1">
      <c r="A20" s="257"/>
      <c r="B20" s="246"/>
      <c r="C20" s="315"/>
      <c r="D20" s="96">
        <f>C19-D19</f>
        <v>0</v>
      </c>
      <c r="E20" s="107"/>
    </row>
    <row r="21" spans="1:5" ht="34.5" customHeight="1">
      <c r="A21" s="257"/>
      <c r="B21" s="245" t="s">
        <v>64</v>
      </c>
      <c r="C21" s="314"/>
      <c r="D21" s="95"/>
      <c r="E21" s="106"/>
    </row>
    <row r="22" spans="1:5" ht="27" customHeight="1">
      <c r="A22" s="257"/>
      <c r="B22" s="246"/>
      <c r="C22" s="315"/>
      <c r="D22" s="96">
        <f>C21-D21</f>
        <v>0</v>
      </c>
      <c r="E22" s="107"/>
    </row>
    <row r="23" spans="1:5" ht="34.5" customHeight="1">
      <c r="A23" s="257"/>
      <c r="B23" s="245" t="s">
        <v>65</v>
      </c>
      <c r="C23" s="314"/>
      <c r="D23" s="95"/>
      <c r="E23" s="106"/>
    </row>
    <row r="24" spans="1:5" ht="27" customHeight="1">
      <c r="A24" s="257"/>
      <c r="B24" s="246"/>
      <c r="C24" s="315"/>
      <c r="D24" s="96">
        <f>C23-D23</f>
        <v>0</v>
      </c>
      <c r="E24" s="107"/>
    </row>
    <row r="25" spans="1:5" ht="34.5" customHeight="1">
      <c r="A25" s="257"/>
      <c r="B25" s="245" t="s">
        <v>66</v>
      </c>
      <c r="C25" s="314">
        <v>100000</v>
      </c>
      <c r="D25" s="108">
        <v>100000</v>
      </c>
      <c r="E25" s="106" t="s">
        <v>204</v>
      </c>
    </row>
    <row r="26" spans="1:5" ht="27" customHeight="1">
      <c r="A26" s="257"/>
      <c r="B26" s="246"/>
      <c r="C26" s="315"/>
      <c r="D26" s="96">
        <f>C25-D25</f>
        <v>0</v>
      </c>
      <c r="E26" s="107"/>
    </row>
    <row r="27" spans="1:5" ht="34.5" customHeight="1">
      <c r="A27" s="257"/>
      <c r="B27" s="245" t="s">
        <v>67</v>
      </c>
      <c r="C27" s="314">
        <v>19000</v>
      </c>
      <c r="D27" s="108">
        <v>19000</v>
      </c>
      <c r="E27" s="106" t="s">
        <v>200</v>
      </c>
    </row>
    <row r="28" spans="1:5" ht="27" customHeight="1">
      <c r="A28" s="257"/>
      <c r="B28" s="246"/>
      <c r="C28" s="315"/>
      <c r="D28" s="96">
        <f>C27-D27</f>
        <v>0</v>
      </c>
      <c r="E28" s="107"/>
    </row>
    <row r="29" spans="1:5" ht="34.5" customHeight="1">
      <c r="A29" s="257"/>
      <c r="B29" s="245" t="s">
        <v>68</v>
      </c>
      <c r="C29" s="314">
        <v>4480</v>
      </c>
      <c r="D29" s="108">
        <v>4480</v>
      </c>
      <c r="E29" s="106" t="s">
        <v>238</v>
      </c>
    </row>
    <row r="30" spans="1:5" ht="27" customHeight="1">
      <c r="A30" s="257"/>
      <c r="B30" s="246"/>
      <c r="C30" s="315"/>
      <c r="D30" s="96">
        <f>C29-D29</f>
        <v>0</v>
      </c>
      <c r="E30" s="107"/>
    </row>
    <row r="31" spans="1:5" ht="34.5" customHeight="1">
      <c r="A31" s="257"/>
      <c r="B31" s="255" t="s">
        <v>147</v>
      </c>
      <c r="C31" s="314">
        <v>2000</v>
      </c>
      <c r="D31" s="95"/>
      <c r="E31" s="106"/>
    </row>
    <row r="32" spans="1:5" ht="27" customHeight="1">
      <c r="A32" s="257"/>
      <c r="B32" s="255"/>
      <c r="C32" s="315"/>
      <c r="D32" s="96">
        <f>C31-D31</f>
        <v>2000</v>
      </c>
      <c r="E32" s="107" t="s">
        <v>201</v>
      </c>
    </row>
    <row r="33" spans="1:5" ht="34.5" customHeight="1">
      <c r="A33" s="257"/>
      <c r="B33" s="255" t="s">
        <v>143</v>
      </c>
      <c r="C33" s="314"/>
      <c r="D33" s="95"/>
      <c r="E33" s="106"/>
    </row>
    <row r="34" spans="1:5" ht="27" customHeight="1">
      <c r="A34" s="258"/>
      <c r="B34" s="255"/>
      <c r="C34" s="315"/>
      <c r="D34" s="96">
        <f>C33-D33</f>
        <v>0</v>
      </c>
      <c r="E34" s="107"/>
    </row>
    <row r="35" spans="1:5" ht="21" customHeight="1">
      <c r="A35" s="145" t="s">
        <v>1</v>
      </c>
      <c r="B35" s="145"/>
      <c r="C35" s="253">
        <f>IF(SUM($C$15:$C$34)=SUM($D$35:$D$36),SUM($C$15:$C$34),"右欄の計と不一致です")</f>
        <v>279480</v>
      </c>
      <c r="D35" s="95">
        <f>SUM(D15,D17,D19,D21,D23,D25,D27,D29,D31,D33)</f>
        <v>267480</v>
      </c>
      <c r="E35" s="254" t="s">
        <v>229</v>
      </c>
    </row>
    <row r="36" spans="1:5" ht="21" customHeight="1">
      <c r="A36" s="145"/>
      <c r="B36" s="145"/>
      <c r="C36" s="253"/>
      <c r="D36" s="96">
        <f>SUM(D16,D18,D20,D22,D24,D26,D28,D30,D32,D34)</f>
        <v>12000</v>
      </c>
      <c r="E36" s="254"/>
    </row>
    <row r="37" spans="1:5" ht="14.25">
      <c r="A37" s="50" t="s">
        <v>89</v>
      </c>
    </row>
  </sheetData>
  <mergeCells count="41">
    <mergeCell ref="L1:M1"/>
    <mergeCell ref="A8:A9"/>
    <mergeCell ref="C8:D8"/>
    <mergeCell ref="C9:D9"/>
    <mergeCell ref="A1:E1"/>
    <mergeCell ref="B2:C2"/>
    <mergeCell ref="C5:D5"/>
    <mergeCell ref="C6:D6"/>
    <mergeCell ref="C7:D7"/>
    <mergeCell ref="C10:D10"/>
    <mergeCell ref="A11:B11"/>
    <mergeCell ref="C11:D11"/>
    <mergeCell ref="A13:A14"/>
    <mergeCell ref="B13:B14"/>
    <mergeCell ref="C13:C14"/>
    <mergeCell ref="A15:A18"/>
    <mergeCell ref="B15:B16"/>
    <mergeCell ref="C15:C16"/>
    <mergeCell ref="B17:B18"/>
    <mergeCell ref="C17:C18"/>
    <mergeCell ref="C23:C24"/>
    <mergeCell ref="B25:B26"/>
    <mergeCell ref="C25:C26"/>
    <mergeCell ref="B27:B28"/>
    <mergeCell ref="E13:E14"/>
    <mergeCell ref="A35:B36"/>
    <mergeCell ref="C35:C36"/>
    <mergeCell ref="E35:E36"/>
    <mergeCell ref="C27:C28"/>
    <mergeCell ref="B29:B30"/>
    <mergeCell ref="C29:C30"/>
    <mergeCell ref="B31:B32"/>
    <mergeCell ref="C31:C32"/>
    <mergeCell ref="B33:B34"/>
    <mergeCell ref="C33:C34"/>
    <mergeCell ref="A19:A34"/>
    <mergeCell ref="B19:B20"/>
    <mergeCell ref="C19:C20"/>
    <mergeCell ref="B21:B22"/>
    <mergeCell ref="C21:C22"/>
    <mergeCell ref="B23:B24"/>
  </mergeCells>
  <phoneticPr fontId="1"/>
  <printOptions horizontalCentered="1" verticalCentered="1"/>
  <pageMargins left="0.59055118110236227" right="0.59055118110236227" top="0.39370078740157483" bottom="0.39370078740157483" header="0.19685039370078741" footer="0.19685039370078741"/>
  <pageSetup paperSize="9" scale="72"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8"/>
  <sheetViews>
    <sheetView showZeros="0" view="pageBreakPreview" zoomScaleNormal="100" zoomScaleSheetLayoutView="100" workbookViewId="0">
      <selection activeCell="F5" sqref="F5:H5"/>
    </sheetView>
  </sheetViews>
  <sheetFormatPr defaultColWidth="9" defaultRowHeight="20.25" customHeight="1"/>
  <cols>
    <col min="1" max="3" width="9.625" style="15" customWidth="1"/>
    <col min="4" max="4" width="11.625" style="15" customWidth="1"/>
    <col min="5" max="8" width="9.5" style="15" customWidth="1"/>
    <col min="9" max="16384" width="9" style="15"/>
  </cols>
  <sheetData>
    <row r="1" spans="1:8" ht="20.25" customHeight="1">
      <c r="A1" s="15" t="s">
        <v>22</v>
      </c>
    </row>
    <row r="3" spans="1:8" ht="20.25" customHeight="1">
      <c r="A3" s="321" t="s">
        <v>15</v>
      </c>
      <c r="B3" s="321"/>
      <c r="C3" s="321"/>
      <c r="D3" s="321"/>
      <c r="E3" s="321"/>
      <c r="F3" s="321"/>
      <c r="G3" s="321"/>
      <c r="H3" s="321"/>
    </row>
    <row r="5" spans="1:8" ht="20.25" customHeight="1">
      <c r="F5" s="324">
        <v>46296</v>
      </c>
      <c r="G5" s="324"/>
      <c r="H5" s="324"/>
    </row>
    <row r="7" spans="1:8" ht="20.25" customHeight="1">
      <c r="A7" s="15" t="s">
        <v>23</v>
      </c>
    </row>
    <row r="9" spans="1:8" ht="20.25" customHeight="1">
      <c r="C9" s="15" t="s">
        <v>26</v>
      </c>
      <c r="D9" s="19" t="s">
        <v>25</v>
      </c>
      <c r="E9" s="319" t="str">
        <f>【記入例】①補助要件確認調書!F3</f>
        <v>太子町□□〇〇番地〇</v>
      </c>
      <c r="F9" s="319"/>
      <c r="G9" s="319"/>
      <c r="H9" s="319"/>
    </row>
    <row r="10" spans="1:8" ht="20.25" customHeight="1">
      <c r="D10" s="18" t="s">
        <v>27</v>
      </c>
      <c r="E10" s="319" t="str">
        <f>【記入例】①補助要件確認調書!C3</f>
        <v>和のまち太子グループ</v>
      </c>
      <c r="F10" s="319"/>
      <c r="G10" s="319"/>
      <c r="H10" s="319"/>
    </row>
    <row r="11" spans="1:8" ht="20.25" customHeight="1">
      <c r="D11" s="18" t="s">
        <v>28</v>
      </c>
      <c r="E11" s="319" t="str">
        <f>【記入例】①補助要件確認調書!C5</f>
        <v>太子　太郎</v>
      </c>
      <c r="F11" s="319"/>
      <c r="G11" s="319"/>
      <c r="H11" s="319"/>
    </row>
    <row r="12" spans="1:8" ht="20.25" customHeight="1">
      <c r="C12" s="16" t="s">
        <v>29</v>
      </c>
      <c r="D12" s="16"/>
      <c r="E12" s="323"/>
      <c r="F12" s="323"/>
      <c r="G12" s="323"/>
      <c r="H12" s="323"/>
    </row>
    <row r="13" spans="1:8" ht="20.25" customHeight="1">
      <c r="D13" s="18" t="s">
        <v>16</v>
      </c>
      <c r="E13" s="319" t="str">
        <f>【記入例】①補助要件確認調書!G5</f>
        <v>090-1234-5678</v>
      </c>
      <c r="F13" s="319"/>
      <c r="G13" s="319"/>
      <c r="H13" s="319"/>
    </row>
    <row r="14" spans="1:8" ht="21" customHeight="1">
      <c r="D14" s="18" t="s">
        <v>24</v>
      </c>
      <c r="E14" s="319" t="str">
        <f>【記入例】①補助要件確認調書!G6</f>
        <v>taro@town.hyogo-taishi.jp</v>
      </c>
      <c r="F14" s="319"/>
      <c r="G14" s="319"/>
      <c r="H14" s="319"/>
    </row>
    <row r="16" spans="1:8" ht="42" customHeight="1">
      <c r="A16" s="320" t="s">
        <v>17</v>
      </c>
      <c r="B16" s="320"/>
      <c r="C16" s="320"/>
      <c r="D16" s="320"/>
      <c r="E16" s="320"/>
      <c r="F16" s="320"/>
      <c r="G16" s="320"/>
      <c r="H16" s="320"/>
    </row>
    <row r="18" spans="1:8" ht="20.25" customHeight="1">
      <c r="A18" s="321" t="s">
        <v>18</v>
      </c>
      <c r="B18" s="321"/>
      <c r="C18" s="321"/>
      <c r="D18" s="321"/>
      <c r="E18" s="321"/>
      <c r="F18" s="321"/>
      <c r="G18" s="321"/>
      <c r="H18" s="321"/>
    </row>
    <row r="20" spans="1:8" ht="20.25" customHeight="1">
      <c r="A20" s="15" t="s">
        <v>32</v>
      </c>
      <c r="D20" s="20" t="s">
        <v>33</v>
      </c>
      <c r="E20" s="322">
        <f>【記入例】③事業予算書!C6</f>
        <v>150000</v>
      </c>
      <c r="F20" s="322"/>
      <c r="G20" s="15" t="s">
        <v>31</v>
      </c>
    </row>
    <row r="22" spans="1:8" ht="20.25" customHeight="1">
      <c r="A22" s="15" t="s">
        <v>34</v>
      </c>
      <c r="D22" s="318">
        <f>【記入例】②事業活動計画書!B9</f>
        <v>46357</v>
      </c>
      <c r="E22" s="318"/>
      <c r="F22" s="318"/>
      <c r="G22" s="318"/>
    </row>
    <row r="23" spans="1:8" ht="20.25" customHeight="1">
      <c r="A23" s="15" t="s">
        <v>35</v>
      </c>
      <c r="D23" s="318">
        <f>【記入例】②事業活動計画書!D9</f>
        <v>46471</v>
      </c>
      <c r="E23" s="318"/>
      <c r="F23" s="318"/>
      <c r="G23" s="318"/>
    </row>
    <row r="25" spans="1:8" ht="20.25" customHeight="1">
      <c r="A25" s="15" t="s">
        <v>19</v>
      </c>
    </row>
    <row r="26" spans="1:8" ht="20.25" customHeight="1">
      <c r="A26" s="15" t="s">
        <v>20</v>
      </c>
    </row>
    <row r="27" spans="1:8" ht="20.25" customHeight="1">
      <c r="A27" s="15" t="s">
        <v>30</v>
      </c>
    </row>
    <row r="28" spans="1:8" ht="20.25" customHeight="1">
      <c r="A28" s="15" t="s">
        <v>21</v>
      </c>
    </row>
  </sheetData>
  <mergeCells count="13">
    <mergeCell ref="E12:H12"/>
    <mergeCell ref="A3:H3"/>
    <mergeCell ref="F5:H5"/>
    <mergeCell ref="E9:H9"/>
    <mergeCell ref="E10:H10"/>
    <mergeCell ref="E11:H11"/>
    <mergeCell ref="D23:G23"/>
    <mergeCell ref="E13:H13"/>
    <mergeCell ref="E14:H14"/>
    <mergeCell ref="A16:H16"/>
    <mergeCell ref="A18:H18"/>
    <mergeCell ref="E20:F20"/>
    <mergeCell ref="D22:G22"/>
  </mergeCells>
  <phoneticPr fontId="1"/>
  <printOptions horizontalCentered="1"/>
  <pageMargins left="0.78740157480314965" right="0.78740157480314965" top="0.98425196850393704" bottom="0.98425196850393704"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表紙</vt:lpstr>
      <vt:lpstr>①補助要件確認調書</vt:lpstr>
      <vt:lpstr>②事業活動計画書</vt:lpstr>
      <vt:lpstr>③事業予算書</vt:lpstr>
      <vt:lpstr>④補助金交付申請書</vt:lpstr>
      <vt:lpstr>【記入例】①補助要件確認調書</vt:lpstr>
      <vt:lpstr>【記入例】②事業活動計画書</vt:lpstr>
      <vt:lpstr>【記入例】③事業予算書</vt:lpstr>
      <vt:lpstr>【記入例】④補助金交付申請書 </vt:lpstr>
      <vt:lpstr>【記入例】①補助要件確認調書!Print_Area</vt:lpstr>
      <vt:lpstr>【記入例】②事業活動計画書!Print_Area</vt:lpstr>
      <vt:lpstr>【記入例】③事業予算書!Print_Area</vt:lpstr>
      <vt:lpstr>①補助要件確認調書!Print_Area</vt:lpstr>
      <vt:lpstr>②事業活動計画書!Print_Area</vt:lpstr>
      <vt:lpstr>③事業予算書!Print_Area</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高見 真輝子</dc:creator>
  <cp:lastModifiedBy>佐々木 信人</cp:lastModifiedBy>
  <cp:lastPrinted>2026-08-24T01:00:00Z</cp:lastPrinted>
  <dcterms:created xsi:type="dcterms:W3CDTF">2019-02-15T05:11:36Z</dcterms:created>
  <dcterms:modified xsi:type="dcterms:W3CDTF">2026-08-26T00:20:55Z</dcterms:modified>
</cp:coreProperties>
</file>