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vgroup\高年介護課\介護保険係\10.事業所・施設\★ 物価高騰対策支給金\R8\要綱・各種様式\ホームページ用\"/>
    </mc:Choice>
  </mc:AlternateContent>
  <xr:revisionPtr revIDLastSave="0" documentId="13_ncr:1_{49A3F967-8572-4C02-A76A-EBA5639F07BD}" xr6:coauthVersionLast="47" xr6:coauthVersionMax="47" xr10:uidLastSave="{00000000-0000-0000-0000-000000000000}"/>
  <bookViews>
    <workbookView xWindow="-120" yWindow="-120" windowWidth="20730" windowHeight="11040" xr2:uid="{00000000-000D-0000-FFFF-FFFF00000000}"/>
  </bookViews>
  <sheets>
    <sheet name="様式第1号" sheetId="1" r:id="rId1"/>
    <sheet name="様式第2号" sheetId="2" r:id="rId2"/>
    <sheet name="様式第2号記入例" sheetId="8" r:id="rId3"/>
    <sheet name="加筆・修正しないでください→" sheetId="5" r:id="rId4"/>
    <sheet name="リスト" sheetId="4" r:id="rId5"/>
  </sheets>
  <definedNames>
    <definedName name="_Hlk110324861" localSheetId="0">様式第1号!$B$11</definedName>
    <definedName name="_xlnm.Print_Area" localSheetId="0">様式第1号!$A$1:$W$39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5" i="2" l="1"/>
  <c r="L15" i="2"/>
  <c r="K15" i="2"/>
  <c r="J15" i="2"/>
  <c r="I15" i="2"/>
  <c r="M14" i="2"/>
  <c r="L14" i="2"/>
  <c r="K14" i="2"/>
  <c r="J14" i="2"/>
  <c r="I14" i="2"/>
  <c r="M13" i="2"/>
  <c r="L13" i="2"/>
  <c r="K13" i="2"/>
  <c r="J13" i="2"/>
  <c r="I13" i="2"/>
  <c r="M12" i="2"/>
  <c r="L12" i="2"/>
  <c r="K12" i="2"/>
  <c r="J12" i="2"/>
  <c r="I12" i="2"/>
  <c r="M11" i="2"/>
  <c r="L11" i="2"/>
  <c r="K11" i="2"/>
  <c r="J11" i="2"/>
  <c r="I11" i="2"/>
  <c r="M10" i="2"/>
  <c r="L10" i="2"/>
  <c r="K10" i="2"/>
  <c r="J10" i="2"/>
  <c r="I10" i="2"/>
  <c r="M9" i="2"/>
  <c r="L9" i="2"/>
  <c r="K9" i="2"/>
  <c r="J9" i="2"/>
  <c r="I9" i="2"/>
  <c r="M8" i="2"/>
  <c r="L8" i="2"/>
  <c r="K8" i="2"/>
  <c r="J8" i="2"/>
  <c r="I8" i="2"/>
  <c r="H15" i="2"/>
  <c r="H14" i="2"/>
  <c r="H13" i="2"/>
  <c r="H12" i="2"/>
  <c r="H11" i="2"/>
  <c r="H10" i="2"/>
  <c r="H9" i="2"/>
  <c r="H8" i="2"/>
  <c r="H7" i="2"/>
  <c r="K7" i="2" s="1"/>
  <c r="M15" i="8"/>
  <c r="L15" i="8"/>
  <c r="K15" i="8"/>
  <c r="J15" i="8"/>
  <c r="I15" i="8"/>
  <c r="M14" i="8"/>
  <c r="L14" i="8"/>
  <c r="K14" i="8"/>
  <c r="J14" i="8"/>
  <c r="I14" i="8"/>
  <c r="M13" i="8"/>
  <c r="L13" i="8"/>
  <c r="K13" i="8"/>
  <c r="J13" i="8"/>
  <c r="I13" i="8"/>
  <c r="M12" i="8"/>
  <c r="L12" i="8"/>
  <c r="K12" i="8"/>
  <c r="J12" i="8"/>
  <c r="I12" i="8"/>
  <c r="M11" i="8"/>
  <c r="L11" i="8"/>
  <c r="K11" i="8"/>
  <c r="J11" i="8"/>
  <c r="I11" i="8"/>
  <c r="M10" i="8"/>
  <c r="L10" i="8"/>
  <c r="K10" i="8"/>
  <c r="J10" i="8"/>
  <c r="I10" i="8"/>
  <c r="M9" i="8"/>
  <c r="L9" i="8"/>
  <c r="K9" i="8"/>
  <c r="J9" i="8"/>
  <c r="I9" i="8"/>
  <c r="M8" i="8"/>
  <c r="L8" i="8"/>
  <c r="K8" i="8"/>
  <c r="J8" i="8"/>
  <c r="I8" i="8"/>
  <c r="M7" i="8"/>
  <c r="L7" i="8"/>
  <c r="K7" i="8"/>
  <c r="J7" i="8"/>
  <c r="I7" i="8"/>
  <c r="H15" i="8"/>
  <c r="H14" i="8"/>
  <c r="H13" i="8"/>
  <c r="H12" i="8"/>
  <c r="H11" i="8"/>
  <c r="H10" i="8"/>
  <c r="H9" i="8"/>
  <c r="H8" i="8"/>
  <c r="H7" i="8"/>
  <c r="J3" i="2"/>
  <c r="L7" i="2" l="1"/>
  <c r="M7" i="2"/>
  <c r="I7" i="2"/>
  <c r="J7" i="2"/>
  <c r="N14" i="2"/>
  <c r="N9" i="8"/>
  <c r="N13" i="2"/>
  <c r="N7" i="2"/>
  <c r="N15" i="2"/>
  <c r="N15" i="8"/>
  <c r="N10" i="8"/>
  <c r="N9" i="2"/>
  <c r="N12" i="8"/>
  <c r="N7" i="8"/>
  <c r="N14" i="8"/>
  <c r="N8" i="2" l="1"/>
  <c r="N11" i="2"/>
  <c r="N10" i="2"/>
  <c r="N11" i="8"/>
  <c r="N8" i="8"/>
  <c r="N12" i="2"/>
  <c r="N13" i="8"/>
  <c r="N16" i="8" l="1"/>
  <c r="N16" i="2"/>
  <c r="M16" i="1" s="1"/>
</calcChain>
</file>

<file path=xl/sharedStrings.xml><?xml version="1.0" encoding="utf-8"?>
<sst xmlns="http://schemas.openxmlformats.org/spreadsheetml/2006/main" count="160" uniqueCount="116">
  <si>
    <t>太子デイサービスセンター</t>
    <rPh sb="0" eb="2">
      <t>タイシ</t>
    </rPh>
    <phoneticPr fontId="1"/>
  </si>
  <si>
    <t>e-mail</t>
  </si>
  <si>
    <t>支店
支所</t>
    <rPh sb="0" eb="2">
      <t>してん</t>
    </rPh>
    <rPh sb="4" eb="6">
      <t>ししょ</t>
    </rPh>
    <phoneticPr fontId="1" type="Hiragana"/>
  </si>
  <si>
    <t>金融機関名</t>
    <rPh sb="0" eb="2">
      <t>きんゆう</t>
    </rPh>
    <rPh sb="2" eb="4">
      <t>きかん</t>
    </rPh>
    <rPh sb="4" eb="5">
      <t>めい</t>
    </rPh>
    <phoneticPr fontId="1" type="Hiragana"/>
  </si>
  <si>
    <t>口座番号</t>
    <rPh sb="0" eb="2">
      <t>こうざ</t>
    </rPh>
    <rPh sb="2" eb="4">
      <t>ばんごう</t>
    </rPh>
    <phoneticPr fontId="1" type="Hiragana"/>
  </si>
  <si>
    <t>農協</t>
    <rPh sb="0" eb="2">
      <t>のうきょう</t>
    </rPh>
    <phoneticPr fontId="1" type="Hiragana"/>
  </si>
  <si>
    <t>※申請者（法人）名は、様式第1号の法人名と一致させてください。</t>
    <rPh sb="1" eb="4">
      <t>シンセイシャ</t>
    </rPh>
    <rPh sb="5" eb="7">
      <t>ホウジン</t>
    </rPh>
    <rPh sb="8" eb="9">
      <t>メイ</t>
    </rPh>
    <rPh sb="11" eb="13">
      <t>ヨウシキ</t>
    </rPh>
    <rPh sb="13" eb="14">
      <t>ダイ</t>
    </rPh>
    <rPh sb="15" eb="16">
      <t>ゴウ</t>
    </rPh>
    <rPh sb="17" eb="20">
      <t>ホウジンメイ</t>
    </rPh>
    <rPh sb="21" eb="23">
      <t>イッチ</t>
    </rPh>
    <phoneticPr fontId="1"/>
  </si>
  <si>
    <r>
      <t>※事業所番号は、申請を行う事業所等の介護保険事業番号</t>
    </r>
    <r>
      <rPr>
        <sz val="11"/>
        <color rgb="FFFF0000"/>
        <rFont val="游ゴシック"/>
        <family val="3"/>
        <charset val="128"/>
      </rPr>
      <t>又は、障害福祉サービス等事業所番号</t>
    </r>
    <r>
      <rPr>
        <sz val="11"/>
        <color theme="1"/>
        <rFont val="游ゴシック"/>
        <family val="3"/>
        <charset val="128"/>
      </rPr>
      <t>を10桁で正確に記載してください。なお、</t>
    </r>
    <rPh sb="1" eb="4">
      <t>ジギョウショ</t>
    </rPh>
    <rPh sb="4" eb="6">
      <t>バンゴウ</t>
    </rPh>
    <rPh sb="8" eb="10">
      <t>シンセイ</t>
    </rPh>
    <rPh sb="11" eb="12">
      <t>オコナ</t>
    </rPh>
    <rPh sb="13" eb="16">
      <t>ジギョウショ</t>
    </rPh>
    <rPh sb="16" eb="17">
      <t>トウ</t>
    </rPh>
    <rPh sb="18" eb="24">
      <t>カイゴホケンジギョウ</t>
    </rPh>
    <rPh sb="24" eb="26">
      <t>バンゴウ</t>
    </rPh>
    <rPh sb="26" eb="27">
      <t>マタ</t>
    </rPh>
    <rPh sb="29" eb="31">
      <t>ショウガイ</t>
    </rPh>
    <rPh sb="31" eb="33">
      <t>フクシ</t>
    </rPh>
    <rPh sb="37" eb="38">
      <t>トウ</t>
    </rPh>
    <rPh sb="38" eb="41">
      <t>ジギョウショ</t>
    </rPh>
    <rPh sb="41" eb="43">
      <t>バンゴウ</t>
    </rPh>
    <rPh sb="46" eb="47">
      <t>ケタ</t>
    </rPh>
    <rPh sb="48" eb="50">
      <t>セイカク</t>
    </rPh>
    <rPh sb="51" eb="53">
      <t>キサイ</t>
    </rPh>
    <phoneticPr fontId="1"/>
  </si>
  <si>
    <t>フリガナ</t>
  </si>
  <si>
    <t>※障害区分２における多機能事業所の定員は、両方のサービスを合わせた定員とする。</t>
    <rPh sb="1" eb="3">
      <t>ショウガイ</t>
    </rPh>
    <rPh sb="3" eb="5">
      <t>クブン</t>
    </rPh>
    <rPh sb="10" eb="13">
      <t>タキノウ</t>
    </rPh>
    <rPh sb="13" eb="16">
      <t>ジギョウショ</t>
    </rPh>
    <rPh sb="17" eb="18">
      <t>テイ</t>
    </rPh>
    <rPh sb="20" eb="22">
      <t>リョウホウ</t>
    </rPh>
    <rPh sb="28" eb="29">
      <t>ア</t>
    </rPh>
    <rPh sb="32" eb="34">
      <t>テイイン</t>
    </rPh>
    <phoneticPr fontId="1"/>
  </si>
  <si>
    <t>銀行</t>
    <rPh sb="0" eb="2">
      <t>ぎんこう</t>
    </rPh>
    <phoneticPr fontId="1" type="Hiragana"/>
  </si>
  <si>
    <t>【添付書類】</t>
    <rPh sb="1" eb="3">
      <t>てんぷ</t>
    </rPh>
    <rPh sb="3" eb="5">
      <t>しょるい</t>
    </rPh>
    <phoneticPr fontId="1" type="Hiragana"/>
  </si>
  <si>
    <t>施設等種別</t>
    <rPh sb="0" eb="2">
      <t>シセツ</t>
    </rPh>
    <rPh sb="2" eb="3">
      <t>トウ</t>
    </rPh>
    <rPh sb="3" eb="5">
      <t>シュベツ</t>
    </rPh>
    <phoneticPr fontId="1"/>
  </si>
  <si>
    <t>３　その他</t>
    <rPh sb="4" eb="5">
      <t>た</t>
    </rPh>
    <phoneticPr fontId="1" type="Hiragana"/>
  </si>
  <si>
    <t>信用金庫</t>
    <rPh sb="0" eb="2">
      <t>しんよう</t>
    </rPh>
    <rPh sb="2" eb="4">
      <t>きんこ</t>
    </rPh>
    <phoneticPr fontId="1" type="Hiragana"/>
  </si>
  <si>
    <t>小規模多機能型居宅介護</t>
  </si>
  <si>
    <t>支店名</t>
    <rPh sb="0" eb="3">
      <t>してんめい</t>
    </rPh>
    <phoneticPr fontId="1" type="Hiragana"/>
  </si>
  <si>
    <t>預金種別</t>
    <rPh sb="0" eb="2">
      <t>よきん</t>
    </rPh>
    <rPh sb="2" eb="4">
      <t>しゅべつ</t>
    </rPh>
    <phoneticPr fontId="1" type="Hiragana"/>
  </si>
  <si>
    <t>　第1号の交付申請額・請求額と一致します。</t>
  </si>
  <si>
    <t>２　当　座</t>
    <rPh sb="2" eb="3">
      <t>とう</t>
    </rPh>
    <rPh sb="4" eb="5">
      <t>ざ</t>
    </rPh>
    <phoneticPr fontId="1" type="Hiragana"/>
  </si>
  <si>
    <t>１　普　通</t>
    <rPh sb="2" eb="3">
      <t>ふ</t>
    </rPh>
    <rPh sb="4" eb="5">
      <t>つう</t>
    </rPh>
    <phoneticPr fontId="1" type="Hiragana"/>
  </si>
  <si>
    <t>法人名</t>
    <rPh sb="0" eb="2">
      <t>ほうじん</t>
    </rPh>
    <rPh sb="2" eb="3">
      <t>めい</t>
    </rPh>
    <phoneticPr fontId="1" type="Hiragana"/>
  </si>
  <si>
    <t>様式第１号（第５条関係）</t>
  </si>
  <si>
    <t>兵庫県太子町長　様</t>
    <rPh sb="0" eb="3">
      <t>ひょうごけん</t>
    </rPh>
    <rPh sb="3" eb="6">
      <t>たいしちょう</t>
    </rPh>
    <rPh sb="6" eb="7">
      <t>ちょう</t>
    </rPh>
    <rPh sb="8" eb="9">
      <t>さま</t>
    </rPh>
    <phoneticPr fontId="1" type="Hiragana"/>
  </si>
  <si>
    <t>地域密着型通所介護</t>
  </si>
  <si>
    <t>介護・高齢</t>
    <rPh sb="0" eb="2">
      <t>かいご</t>
    </rPh>
    <rPh sb="3" eb="5">
      <t>こうれい</t>
    </rPh>
    <phoneticPr fontId="1" type="Hiragana"/>
  </si>
  <si>
    <t>代表者氏名</t>
    <rPh sb="0" eb="3">
      <t>だいひょうしゃ</t>
    </rPh>
    <rPh sb="3" eb="5">
      <t>しめい</t>
    </rPh>
    <phoneticPr fontId="1" type="Hiragana"/>
  </si>
  <si>
    <t>施設等種別</t>
    <rPh sb="0" eb="2">
      <t>シセツ</t>
    </rPh>
    <rPh sb="2" eb="3">
      <t>ナド</t>
    </rPh>
    <rPh sb="3" eb="5">
      <t>シュベツ</t>
    </rPh>
    <phoneticPr fontId="1"/>
  </si>
  <si>
    <t>訪問介護</t>
  </si>
  <si>
    <t>介護老人福祉施設</t>
  </si>
  <si>
    <t>発行責任者氏名</t>
    <rPh sb="0" eb="2">
      <t>はっこう</t>
    </rPh>
    <rPh sb="2" eb="5">
      <t>せきにんしゃ</t>
    </rPh>
    <rPh sb="5" eb="7">
      <t>しめい</t>
    </rPh>
    <phoneticPr fontId="1" type="Hiragana"/>
  </si>
  <si>
    <t>記</t>
    <rPh sb="0" eb="1">
      <t>き</t>
    </rPh>
    <phoneticPr fontId="1" type="Hiragana"/>
  </si>
  <si>
    <t>※サービス名称は、プルダウンリストから選択してください。このとき、事業所等名称と事業所番号、サービス名称が兵庫県又は</t>
    <rPh sb="5" eb="7">
      <t>メイショウ</t>
    </rPh>
    <rPh sb="19" eb="21">
      <t>センタク</t>
    </rPh>
    <rPh sb="33" eb="36">
      <t>ジギョウショ</t>
    </rPh>
    <rPh sb="36" eb="37">
      <t>トウ</t>
    </rPh>
    <rPh sb="37" eb="39">
      <t>メイショウ</t>
    </rPh>
    <rPh sb="40" eb="45">
      <t>ジギョウショバンゴウ</t>
    </rPh>
    <rPh sb="50" eb="52">
      <t>メイショウ</t>
    </rPh>
    <rPh sb="53" eb="56">
      <t>ヒョウゴケン</t>
    </rPh>
    <rPh sb="56" eb="57">
      <t>マタ</t>
    </rPh>
    <phoneticPr fontId="1"/>
  </si>
  <si>
    <t>金</t>
    <rPh sb="0" eb="1">
      <t>きん</t>
    </rPh>
    <phoneticPr fontId="1" type="Hiragana"/>
  </si>
  <si>
    <t>※自動入力されます。</t>
    <rPh sb="1" eb="3">
      <t>じどう</t>
    </rPh>
    <rPh sb="3" eb="5">
      <t>にゅうりょく</t>
    </rPh>
    <phoneticPr fontId="1" type="Hiragana"/>
  </si>
  <si>
    <t>円</t>
    <rPh sb="0" eb="1">
      <t>えん</t>
    </rPh>
    <phoneticPr fontId="1" type="Hiragana"/>
  </si>
  <si>
    <t>振込口座</t>
    <rPh sb="0" eb="2">
      <t>ふりこみ</t>
    </rPh>
    <rPh sb="2" eb="4">
      <t>こうざ</t>
    </rPh>
    <phoneticPr fontId="1" type="Hiragana"/>
  </si>
  <si>
    <t>担当者氏名</t>
    <rPh sb="0" eb="3">
      <t>たんとうしゃ</t>
    </rPh>
    <rPh sb="3" eb="5">
      <t>しめい</t>
    </rPh>
    <phoneticPr fontId="1" type="Hiragana"/>
  </si>
  <si>
    <t>※事業所等名称は、正しく記載してください。</t>
    <rPh sb="1" eb="4">
      <t>ジギョウショ</t>
    </rPh>
    <rPh sb="4" eb="5">
      <t>トウ</t>
    </rPh>
    <rPh sb="5" eb="7">
      <t>メイショウ</t>
    </rPh>
    <rPh sb="9" eb="10">
      <t>タダ</t>
    </rPh>
    <rPh sb="12" eb="14">
      <t>キサイ</t>
    </rPh>
    <phoneticPr fontId="1"/>
  </si>
  <si>
    <t>【申請内容に関する連絡先】</t>
    <rPh sb="1" eb="3">
      <t>しんせい</t>
    </rPh>
    <rPh sb="3" eb="5">
      <t>ないよう</t>
    </rPh>
    <rPh sb="6" eb="7">
      <t>かん</t>
    </rPh>
    <rPh sb="9" eb="12">
      <t>れんらくさき</t>
    </rPh>
    <phoneticPr fontId="1" type="Hiragana"/>
  </si>
  <si>
    <t>NO</t>
  </si>
  <si>
    <t>※介護区分２の定員とは、小規模多機能型居宅介護及び看護小規模多機能型居宅介護は登録定員とし、その他は利用定員とする。</t>
    <rPh sb="1" eb="5">
      <t>カイゴクブン</t>
    </rPh>
    <rPh sb="7" eb="9">
      <t>テイイン</t>
    </rPh>
    <rPh sb="12" eb="19">
      <t>ショウキボタキノウガタ</t>
    </rPh>
    <rPh sb="19" eb="23">
      <t>キョタクカイゴ</t>
    </rPh>
    <rPh sb="23" eb="24">
      <t>オヨ</t>
    </rPh>
    <rPh sb="25" eb="30">
      <t>カンゴショウキボ</t>
    </rPh>
    <rPh sb="30" eb="38">
      <t>タキノウガタキョタクカイゴ</t>
    </rPh>
    <rPh sb="39" eb="41">
      <t>トウロク</t>
    </rPh>
    <rPh sb="41" eb="43">
      <t>テイイン</t>
    </rPh>
    <rPh sb="48" eb="49">
      <t>ホカ</t>
    </rPh>
    <rPh sb="50" eb="52">
      <t>リヨウ</t>
    </rPh>
    <rPh sb="52" eb="54">
      <t>テイイン</t>
    </rPh>
    <phoneticPr fontId="1"/>
  </si>
  <si>
    <t>※色付きセルの箇所のみ入力してください。自動計算するようになっています。</t>
    <rPh sb="1" eb="3">
      <t>イロツ</t>
    </rPh>
    <rPh sb="7" eb="9">
      <t>カショ</t>
    </rPh>
    <rPh sb="11" eb="13">
      <t>ニュウリョク</t>
    </rPh>
    <phoneticPr fontId="1"/>
  </si>
  <si>
    <t>記入例</t>
    <rPh sb="0" eb="2">
      <t>キニュウ</t>
    </rPh>
    <rPh sb="2" eb="3">
      <t>レイ</t>
    </rPh>
    <phoneticPr fontId="1"/>
  </si>
  <si>
    <t>※介護区分の事業所は、介護保険事業者番号を1事業所とみなす。</t>
    <rPh sb="1" eb="3">
      <t>カイゴ</t>
    </rPh>
    <rPh sb="3" eb="5">
      <t>クブン</t>
    </rPh>
    <rPh sb="6" eb="8">
      <t>ジギョウ</t>
    </rPh>
    <rPh sb="8" eb="9">
      <t>ショ</t>
    </rPh>
    <rPh sb="11" eb="13">
      <t>カイゴ</t>
    </rPh>
    <rPh sb="13" eb="15">
      <t>ホケン</t>
    </rPh>
    <rPh sb="15" eb="18">
      <t>ジギョウシャ</t>
    </rPh>
    <rPh sb="18" eb="20">
      <t>バンゴウ</t>
    </rPh>
    <rPh sb="22" eb="25">
      <t>ジギョウショ</t>
    </rPh>
    <phoneticPr fontId="1"/>
  </si>
  <si>
    <t>※障害区分３における同一事業所で複数のサービスを提供している場合は、1事業所とみなす。</t>
    <rPh sb="10" eb="12">
      <t>ドウイツ</t>
    </rPh>
    <rPh sb="12" eb="15">
      <t>ジギョウショ</t>
    </rPh>
    <rPh sb="16" eb="18">
      <t>フクスウ</t>
    </rPh>
    <rPh sb="24" eb="26">
      <t>テイキョウ</t>
    </rPh>
    <rPh sb="30" eb="32">
      <t>バアイ</t>
    </rPh>
    <rPh sb="35" eb="38">
      <t>ジギョウショ</t>
    </rPh>
    <phoneticPr fontId="1"/>
  </si>
  <si>
    <t>区分</t>
    <rPh sb="0" eb="2">
      <t>クブン</t>
    </rPh>
    <phoneticPr fontId="1"/>
  </si>
  <si>
    <t>※交付申請額（法人合計）は、様式第1号の交付申請額・請求額と一致します。</t>
    <rPh sb="1" eb="3">
      <t>コウフ</t>
    </rPh>
    <rPh sb="3" eb="6">
      <t>シンセイガク</t>
    </rPh>
    <rPh sb="7" eb="9">
      <t>ホウジン</t>
    </rPh>
    <rPh sb="9" eb="11">
      <t>ゴウケイ</t>
    </rPh>
    <rPh sb="14" eb="16">
      <t>ヨウシキ</t>
    </rPh>
    <rPh sb="16" eb="17">
      <t>ダイ</t>
    </rPh>
    <rPh sb="18" eb="19">
      <t>ゴウ</t>
    </rPh>
    <rPh sb="20" eb="22">
      <t>コウフ</t>
    </rPh>
    <rPh sb="22" eb="25">
      <t>シンセイガク</t>
    </rPh>
    <rPh sb="26" eb="29">
      <t>セイキュウガク</t>
    </rPh>
    <rPh sb="30" eb="32">
      <t>イッチ</t>
    </rPh>
    <phoneticPr fontId="1"/>
  </si>
  <si>
    <t>有料老人ホーム</t>
  </si>
  <si>
    <t>法人名</t>
    <rPh sb="0" eb="2">
      <t>ホウジン</t>
    </rPh>
    <rPh sb="2" eb="3">
      <t>メイ</t>
    </rPh>
    <phoneticPr fontId="1"/>
  </si>
  <si>
    <t>定員</t>
    <rPh sb="0" eb="2">
      <t>テイイン</t>
    </rPh>
    <phoneticPr fontId="1"/>
  </si>
  <si>
    <t>※介護と障害を実施している法人は、介護と障害に分けて様式第2号を作成してください。この場合は、介護分と障害分の合計額と様式</t>
    <rPh sb="43" eb="45">
      <t>バアイ</t>
    </rPh>
    <rPh sb="47" eb="50">
      <t>カイゴブン</t>
    </rPh>
    <rPh sb="51" eb="54">
      <t>ショウガイブン</t>
    </rPh>
    <rPh sb="55" eb="58">
      <t>ゴウケイガク</t>
    </rPh>
    <rPh sb="59" eb="61">
      <t>ヨウシキ</t>
    </rPh>
    <phoneticPr fontId="1"/>
  </si>
  <si>
    <t>太子町鵤280番地1</t>
    <rPh sb="0" eb="3">
      <t>タイシチョウ</t>
    </rPh>
    <rPh sb="3" eb="4">
      <t>イカルガ</t>
    </rPh>
    <rPh sb="7" eb="9">
      <t>バンチ</t>
    </rPh>
    <phoneticPr fontId="1"/>
  </si>
  <si>
    <t>　市に届出を行っている正式な情報と一致するか必ず確認してください。</t>
  </si>
  <si>
    <t>法人所在地</t>
    <rPh sb="0" eb="2">
      <t>ほうじん</t>
    </rPh>
    <rPh sb="2" eb="5">
      <t>しょざいち</t>
    </rPh>
    <phoneticPr fontId="1" type="Hiragana"/>
  </si>
  <si>
    <t>　養護老人ホーム、軽費老人ホーム、有料老人ホーム、サービス付き高齢者向け住宅については、便宜上、「9999999999」と記載してく</t>
  </si>
  <si>
    <t>　ださい。</t>
  </si>
  <si>
    <t>※区分は、プルダウンリストから選択してください。</t>
    <rPh sb="1" eb="3">
      <t>クブン</t>
    </rPh>
    <rPh sb="15" eb="17">
      <t>センタク</t>
    </rPh>
    <phoneticPr fontId="1"/>
  </si>
  <si>
    <t>支援金請求額</t>
    <rPh sb="0" eb="3">
      <t>しえんきん</t>
    </rPh>
    <rPh sb="3" eb="5">
      <t>せいきゅう</t>
    </rPh>
    <rPh sb="5" eb="6">
      <t>がく</t>
    </rPh>
    <phoneticPr fontId="1" type="Hiragana"/>
  </si>
  <si>
    <t>所在地</t>
    <rPh sb="0" eb="3">
      <t>ショザイチ</t>
    </rPh>
    <phoneticPr fontId="1"/>
  </si>
  <si>
    <t>太子介護老人福祉施設</t>
    <rPh sb="0" eb="2">
      <t>タイシ</t>
    </rPh>
    <rPh sb="2" eb="4">
      <t>カイゴ</t>
    </rPh>
    <rPh sb="4" eb="6">
      <t>ロウジン</t>
    </rPh>
    <rPh sb="6" eb="8">
      <t>フクシ</t>
    </rPh>
    <rPh sb="8" eb="10">
      <t>シセツ</t>
    </rPh>
    <phoneticPr fontId="1"/>
  </si>
  <si>
    <t>太子小規模多機能</t>
    <rPh sb="0" eb="2">
      <t>タイシ</t>
    </rPh>
    <rPh sb="2" eb="5">
      <t>ショウキボ</t>
    </rPh>
    <rPh sb="5" eb="8">
      <t>タキノウ</t>
    </rPh>
    <phoneticPr fontId="1"/>
  </si>
  <si>
    <t>太子介護センター</t>
    <rPh sb="0" eb="2">
      <t>タイシ</t>
    </rPh>
    <rPh sb="2" eb="4">
      <t>カイゴ</t>
    </rPh>
    <phoneticPr fontId="1"/>
  </si>
  <si>
    <t>太子有料老人ホーム</t>
    <rPh sb="0" eb="2">
      <t>タイシ</t>
    </rPh>
    <rPh sb="2" eb="4">
      <t>ユウリョウ</t>
    </rPh>
    <rPh sb="4" eb="6">
      <t>ロウジン</t>
    </rPh>
    <phoneticPr fontId="1"/>
  </si>
  <si>
    <t>通所介護</t>
  </si>
  <si>
    <t>地域密着型介護老人福祉施設入所者生活介護</t>
  </si>
  <si>
    <t>福祉施設等内訳表（様式第２号）</t>
    <rPh sb="0" eb="2">
      <t>ふくし</t>
    </rPh>
    <rPh sb="2" eb="4">
      <t>しせつ</t>
    </rPh>
    <rPh sb="4" eb="5">
      <t>とう</t>
    </rPh>
    <rPh sb="5" eb="7">
      <t>うちわけ</t>
    </rPh>
    <rPh sb="7" eb="8">
      <t>ひょう</t>
    </rPh>
    <phoneticPr fontId="1" type="Hiragana"/>
  </si>
  <si>
    <t>短期入所生活介護</t>
  </si>
  <si>
    <t>通所リハビリテーション</t>
  </si>
  <si>
    <t>看護小規模多機能型居宅介護</t>
  </si>
  <si>
    <t>訪問看護</t>
  </si>
  <si>
    <t>定期巡回・随時対応型訪問介護看護</t>
  </si>
  <si>
    <t>居宅介護支援</t>
  </si>
  <si>
    <t>サービス付き高齢者向け住宅</t>
  </si>
  <si>
    <t>20以下</t>
    <rPh sb="2" eb="4">
      <t>イカ</t>
    </rPh>
    <phoneticPr fontId="1"/>
  </si>
  <si>
    <t>21～35</t>
  </si>
  <si>
    <t>36～50</t>
  </si>
  <si>
    <t>②　「施設等種別」は、プルダウンリストから選択してください。</t>
    <rPh sb="21" eb="23">
      <t>センタク</t>
    </rPh>
    <phoneticPr fontId="1"/>
  </si>
  <si>
    <t>51～65</t>
  </si>
  <si>
    <t>66～80</t>
  </si>
  <si>
    <t>81以上</t>
    <rPh sb="2" eb="4">
      <t>イジョウ</t>
    </rPh>
    <phoneticPr fontId="1"/>
  </si>
  <si>
    <t>福祉施設等物価高騰対策支援金交付申請書兼請求書</t>
    <rPh sb="0" eb="2">
      <t>ふくし</t>
    </rPh>
    <rPh sb="2" eb="4">
      <t>しせつ</t>
    </rPh>
    <phoneticPr fontId="1" type="Hiragana"/>
  </si>
  <si>
    <t>書類を添えて申請します。</t>
  </si>
  <si>
    <t>　太子町福祉施設等物価高騰対策支援金交付要綱第５条の規定により、関係</t>
    <rPh sb="4" eb="6">
      <t>ふくし</t>
    </rPh>
    <rPh sb="6" eb="8">
      <t>しせつ</t>
    </rPh>
    <phoneticPr fontId="1" type="Hiragana"/>
  </si>
  <si>
    <t>福祉施設等の名称</t>
    <rPh sb="0" eb="2">
      <t>フクシ</t>
    </rPh>
    <rPh sb="2" eb="4">
      <t>シセツ</t>
    </rPh>
    <rPh sb="4" eb="5">
      <t>トウ</t>
    </rPh>
    <rPh sb="6" eb="8">
      <t>メイショウ</t>
    </rPh>
    <phoneticPr fontId="1"/>
  </si>
  <si>
    <t>支援金請求額（法人合計）</t>
    <rPh sb="0" eb="3">
      <t>シエンキン</t>
    </rPh>
    <rPh sb="3" eb="5">
      <t>セイキュウ</t>
    </rPh>
    <phoneticPr fontId="1"/>
  </si>
  <si>
    <t>様式第2号（第５条関係）</t>
    <rPh sb="0" eb="2">
      <t>ヨウシキ</t>
    </rPh>
    <rPh sb="2" eb="3">
      <t>ダイ</t>
    </rPh>
    <rPh sb="4" eb="5">
      <t>ゴウ</t>
    </rPh>
    <rPh sb="6" eb="7">
      <t>ダイ</t>
    </rPh>
    <rPh sb="8" eb="9">
      <t>ジョウ</t>
    </rPh>
    <rPh sb="9" eb="11">
      <t>カンケイ</t>
    </rPh>
    <phoneticPr fontId="1"/>
  </si>
  <si>
    <t>福祉施設等内訳表</t>
  </si>
  <si>
    <t>介護・高齢</t>
    <rPh sb="0" eb="2">
      <t>カイゴ</t>
    </rPh>
    <rPh sb="3" eb="5">
      <t>コウレイ</t>
    </rPh>
    <phoneticPr fontId="1"/>
  </si>
  <si>
    <t>太子町鵤280番地1</t>
  </si>
  <si>
    <t>①　申請者（法人）名は、自動入力です。</t>
    <rPh sb="2" eb="5">
      <t>シンセイシャ</t>
    </rPh>
    <rPh sb="6" eb="8">
      <t>ホウジン</t>
    </rPh>
    <rPh sb="9" eb="10">
      <t>メイ</t>
    </rPh>
    <rPh sb="12" eb="14">
      <t>ジドウ</t>
    </rPh>
    <rPh sb="14" eb="16">
      <t>ニュウリョク</t>
    </rPh>
    <phoneticPr fontId="1"/>
  </si>
  <si>
    <t>③　「定員」については、小規模多機能型居宅介護及び看護小規模多機能型居宅介護は登録定員とし、その他は利用定員とします。</t>
    <rPh sb="3" eb="5">
      <t>テイイン</t>
    </rPh>
    <rPh sb="12" eb="15">
      <t>ショウキボ</t>
    </rPh>
    <rPh sb="15" eb="19">
      <t>タキノウガタ</t>
    </rPh>
    <rPh sb="19" eb="21">
      <t>キョタク</t>
    </rPh>
    <rPh sb="21" eb="23">
      <t>カイゴ</t>
    </rPh>
    <rPh sb="23" eb="24">
      <t>オヨ</t>
    </rPh>
    <rPh sb="25" eb="27">
      <t>カンゴ</t>
    </rPh>
    <rPh sb="27" eb="33">
      <t>ショウキボタキノウ</t>
    </rPh>
    <rPh sb="33" eb="34">
      <t>ガタ</t>
    </rPh>
    <rPh sb="34" eb="36">
      <t>キョタク</t>
    </rPh>
    <rPh sb="36" eb="38">
      <t>カイゴ</t>
    </rPh>
    <rPh sb="39" eb="41">
      <t>トウロク</t>
    </rPh>
    <rPh sb="41" eb="43">
      <t>テイイン</t>
    </rPh>
    <rPh sb="48" eb="49">
      <t>タ</t>
    </rPh>
    <rPh sb="50" eb="52">
      <t>リヨウ</t>
    </rPh>
    <rPh sb="52" eb="54">
      <t>テイイン</t>
    </rPh>
    <phoneticPr fontId="1"/>
  </si>
  <si>
    <t>⑤　支援金請求額（法人合計）は、様式第1号の交付申請額・請求額と一致します。</t>
    <rPh sb="2" eb="4">
      <t>シエン</t>
    </rPh>
    <rPh sb="4" eb="5">
      <t>キン</t>
    </rPh>
    <rPh sb="5" eb="7">
      <t>セイキュウ</t>
    </rPh>
    <rPh sb="7" eb="8">
      <t>ガク</t>
    </rPh>
    <rPh sb="9" eb="11">
      <t>ホウジン</t>
    </rPh>
    <rPh sb="11" eb="13">
      <t>ゴウケイ</t>
    </rPh>
    <rPh sb="16" eb="18">
      <t>ヨウシキ</t>
    </rPh>
    <rPh sb="18" eb="19">
      <t>ダイ</t>
    </rPh>
    <rPh sb="20" eb="21">
      <t>ゴウ</t>
    </rPh>
    <rPh sb="22" eb="24">
      <t>コウフ</t>
    </rPh>
    <rPh sb="24" eb="26">
      <t>シンセイ</t>
    </rPh>
    <rPh sb="26" eb="27">
      <t>ガク</t>
    </rPh>
    <rPh sb="28" eb="30">
      <t>セイキュウ</t>
    </rPh>
    <rPh sb="30" eb="31">
      <t>ガク</t>
    </rPh>
    <rPh sb="32" eb="34">
      <t>イッチ</t>
    </rPh>
    <phoneticPr fontId="1"/>
  </si>
  <si>
    <t>ぼうじぃ株式会社</t>
    <rPh sb="4" eb="6">
      <t>カブシキ</t>
    </rPh>
    <rPh sb="6" eb="8">
      <t>カイシャ</t>
    </rPh>
    <phoneticPr fontId="1"/>
  </si>
  <si>
    <t>口座名義</t>
    <rPh sb="0" eb="2">
      <t>こうざ</t>
    </rPh>
    <rPh sb="2" eb="4">
      <t>めいぎ</t>
    </rPh>
    <phoneticPr fontId="1" type="Hiragana"/>
  </si>
  <si>
    <t>連絡先(電話番号)</t>
    <rPh sb="0" eb="3">
      <t>れんらくさき</t>
    </rPh>
    <rPh sb="4" eb="6">
      <t>でんわ</t>
    </rPh>
    <rPh sb="6" eb="8">
      <t>ばんごう</t>
    </rPh>
    <phoneticPr fontId="1" type="Hiragana"/>
  </si>
  <si>
    <t>連絡先(電話番号)</t>
  </si>
  <si>
    <t>支援金
請求額</t>
    <rPh sb="0" eb="3">
      <t>シエンキン</t>
    </rPh>
    <rPh sb="4" eb="6">
      <t>セイキュウ</t>
    </rPh>
    <rPh sb="6" eb="7">
      <t>ガク</t>
    </rPh>
    <phoneticPr fontId="1"/>
  </si>
  <si>
    <t>地域密着型介護老人福祉施設</t>
    <rPh sb="0" eb="2">
      <t>チイキ</t>
    </rPh>
    <rPh sb="2" eb="5">
      <t>ミッチャクガタ</t>
    </rPh>
    <rPh sb="5" eb="7">
      <t>カイゴ</t>
    </rPh>
    <rPh sb="7" eb="9">
      <t>ロウジン</t>
    </rPh>
    <rPh sb="9" eb="11">
      <t>フクシ</t>
    </rPh>
    <rPh sb="11" eb="13">
      <t>シセツ</t>
    </rPh>
    <phoneticPr fontId="1"/>
  </si>
  <si>
    <t>地域密着型認知症対応型共同生活介護</t>
    <rPh sb="0" eb="2">
      <t>チイキ</t>
    </rPh>
    <rPh sb="2" eb="5">
      <t>ミッチャクガタ</t>
    </rPh>
    <phoneticPr fontId="1"/>
  </si>
  <si>
    <t>地域密着型認知症対応型通所介護</t>
    <rPh sb="0" eb="2">
      <t>チイキ</t>
    </rPh>
    <rPh sb="2" eb="5">
      <t>ミッチャクガタ</t>
    </rPh>
    <phoneticPr fontId="1"/>
  </si>
  <si>
    <t>福祉用具貸与・特定福祉用具販売</t>
    <rPh sb="7" eb="9">
      <t>トクテイ</t>
    </rPh>
    <rPh sb="9" eb="11">
      <t>フクシ</t>
    </rPh>
    <rPh sb="11" eb="13">
      <t>ヨウグ</t>
    </rPh>
    <rPh sb="13" eb="15">
      <t>ハンバイ</t>
    </rPh>
    <phoneticPr fontId="1"/>
  </si>
  <si>
    <t>□新規の申請又は、前回申請時と変更あり（下記に記入）</t>
    <rPh sb="1" eb="3">
      <t>しんき</t>
    </rPh>
    <rPh sb="4" eb="6">
      <t>しんせい</t>
    </rPh>
    <rPh sb="6" eb="7">
      <t>また</t>
    </rPh>
    <rPh sb="9" eb="14">
      <t>ぜんかい</t>
    </rPh>
    <rPh sb="15" eb="17">
      <t>へんこう</t>
    </rPh>
    <rPh sb="20" eb="22">
      <t>かき</t>
    </rPh>
    <rPh sb="23" eb="25">
      <t>きにゅう</t>
    </rPh>
    <phoneticPr fontId="1" type="Hiragana"/>
  </si>
  <si>
    <t>年</t>
    <rPh sb="0" eb="1">
      <t>ねん</t>
    </rPh>
    <phoneticPr fontId="1" type="Hiragana"/>
  </si>
  <si>
    <t>月</t>
    <rPh sb="0" eb="1">
      <t>がつ</t>
    </rPh>
    <phoneticPr fontId="1" type="Hiragana"/>
  </si>
  <si>
    <t>日</t>
    <rPh sb="0" eb="1">
      <t>にち</t>
    </rPh>
    <phoneticPr fontId="1" type="Hiragana"/>
  </si>
  <si>
    <t>誓約書（様式第３号）</t>
  </si>
  <si>
    <t>運営規定の写し等（定員がわかるもの）</t>
    <rPh sb="0" eb="2">
      <t>うんえい</t>
    </rPh>
    <rPh sb="2" eb="4">
      <t>きてい</t>
    </rPh>
    <rPh sb="5" eb="6">
      <t>うつ</t>
    </rPh>
    <rPh sb="7" eb="8">
      <t>など</t>
    </rPh>
    <rPh sb="9" eb="11">
      <t>ていいん</t>
    </rPh>
    <phoneticPr fontId="1" type="Hiragana"/>
  </si>
  <si>
    <t>入所
（区分1）</t>
    <rPh sb="4" eb="6">
      <t>クブン</t>
    </rPh>
    <phoneticPr fontId="1"/>
  </si>
  <si>
    <t>通所
（区分2）</t>
    <rPh sb="4" eb="6">
      <t>クブン</t>
    </rPh>
    <phoneticPr fontId="1"/>
  </si>
  <si>
    <t>その他
（区分5）</t>
    <rPh sb="5" eb="7">
      <t>クブン</t>
    </rPh>
    <phoneticPr fontId="1"/>
  </si>
  <si>
    <t>複合
（区分3）</t>
    <rPh sb="4" eb="6">
      <t>クブン</t>
    </rPh>
    <phoneticPr fontId="1"/>
  </si>
  <si>
    <t>訪問
（区分4）</t>
  </si>
  <si>
    <t>※複合、訪問は除く</t>
    <rPh sb="1" eb="3">
      <t>ふくごう</t>
    </rPh>
    <rPh sb="4" eb="6">
      <t>ほうもん</t>
    </rPh>
    <rPh sb="7" eb="8">
      <t>のぞ</t>
    </rPh>
    <phoneticPr fontId="1" type="Hiragana"/>
  </si>
  <si>
    <r>
      <t>④　定員を確認できる資料として、</t>
    </r>
    <r>
      <rPr>
        <b/>
        <u/>
        <sz val="12"/>
        <color theme="1"/>
        <rFont val="游ゴシック"/>
        <family val="3"/>
        <charset val="128"/>
      </rPr>
      <t>運営規定の写しを添付してください。（複合、訪問は除く）</t>
    </r>
    <rPh sb="2" eb="4">
      <t>テイイン</t>
    </rPh>
    <rPh sb="5" eb="7">
      <t>カクニン</t>
    </rPh>
    <rPh sb="10" eb="12">
      <t>シリョウ</t>
    </rPh>
    <rPh sb="16" eb="18">
      <t>ウンエイ</t>
    </rPh>
    <rPh sb="18" eb="20">
      <t>キテイ</t>
    </rPh>
    <rPh sb="21" eb="22">
      <t>ウツ</t>
    </rPh>
    <rPh sb="24" eb="26">
      <t>テンプ</t>
    </rPh>
    <rPh sb="34" eb="36">
      <t>フクゴウ</t>
    </rPh>
    <rPh sb="37" eb="39">
      <t>ホウモン</t>
    </rPh>
    <rPh sb="40" eb="41">
      <t>ノゾ</t>
    </rPh>
    <phoneticPr fontId="1"/>
  </si>
  <si>
    <t>□前回申請時と変更なし</t>
    <rPh sb="1" eb="6">
      <t>ぜんかい</t>
    </rPh>
    <rPh sb="7" eb="11">
      <t>へんこう</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</si>
</sst>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
  </numFmts>
  <fonts count="17" x14ac:knownFonts="1">
    <font>
      <sz val="11"/>
      <color theme="1"/>
      <name val="游ゴシック"/>
      <family val="3"/>
      <scheme val="minor"/>
    </font>
    <font>
      <sz val="6"/>
      <name val="游ゴシック"/>
      <family val="3"/>
    </font>
    <font>
      <sz val="11"/>
      <color theme="1"/>
      <name val="ＭＳ 明朝"/>
      <family val="1"/>
    </font>
    <font>
      <sz val="12"/>
      <color theme="1"/>
      <name val="ＭＳ 明朝"/>
      <family val="1"/>
    </font>
    <font>
      <sz val="10"/>
      <color theme="1"/>
      <name val="ＭＳ 明朝"/>
      <family val="1"/>
    </font>
    <font>
      <sz val="14"/>
      <color theme="1"/>
      <name val="ＭＳ 明朝"/>
      <family val="1"/>
    </font>
    <font>
      <b/>
      <sz val="14"/>
      <color theme="1"/>
      <name val="ＭＳ ゴシック"/>
      <family val="3"/>
    </font>
    <font>
      <sz val="12"/>
      <color theme="1"/>
      <name val="游ゴシック"/>
      <family val="3"/>
      <scheme val="minor"/>
    </font>
    <font>
      <sz val="11"/>
      <color theme="1"/>
      <name val="游ゴシック"/>
      <family val="3"/>
      <scheme val="minor"/>
    </font>
    <font>
      <b/>
      <sz val="12"/>
      <color theme="1"/>
      <name val="游ゴシック"/>
      <family val="3"/>
      <scheme val="minor"/>
    </font>
    <font>
      <sz val="14"/>
      <color theme="1"/>
      <name val="游ゴシック"/>
      <family val="3"/>
      <scheme val="minor"/>
    </font>
    <font>
      <b/>
      <sz val="14"/>
      <color theme="1"/>
      <name val="游ゴシック"/>
      <family val="3"/>
      <scheme val="minor"/>
    </font>
    <font>
      <sz val="10"/>
      <color theme="1"/>
      <name val="游ゴシック"/>
      <family val="3"/>
      <scheme val="minor"/>
    </font>
    <font>
      <b/>
      <sz val="16"/>
      <color theme="1"/>
      <name val="游ゴシック"/>
      <family val="3"/>
      <scheme val="minor"/>
    </font>
    <font>
      <sz val="11"/>
      <color rgb="FFFF0000"/>
      <name val="游ゴシック"/>
      <family val="3"/>
      <charset val="128"/>
    </font>
    <font>
      <sz val="11"/>
      <color theme="1"/>
      <name val="游ゴシック"/>
      <family val="3"/>
      <charset val="128"/>
    </font>
    <font>
      <b/>
      <u/>
      <sz val="12"/>
      <color theme="1"/>
      <name val="游ゴシック"/>
      <family val="3"/>
      <charset val="128"/>
    </font>
  </fonts>
  <fills count="3">
    <fill>
      <patternFill patternType="none"/>
    </fill>
    <fill>
      <patternFill patternType="gray125"/>
    </fill>
    <fill>
      <patternFill patternType="solid">
        <fgColor theme="8" tint="0.39997558519241921"/>
        <bgColor indexed="64"/>
      </patternFill>
    </fill>
  </fills>
  <borders count="3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11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3" fillId="0" borderId="8" xfId="0" applyFont="1" applyBorder="1">
      <alignment vertical="center"/>
    </xf>
    <xf numFmtId="0" fontId="3" fillId="0" borderId="9" xfId="0" applyFont="1" applyBorder="1">
      <alignment vertical="center"/>
    </xf>
    <xf numFmtId="0" fontId="3" fillId="0" borderId="1" xfId="0" applyFont="1" applyBorder="1" applyAlignment="1">
      <alignment horizontal="center" vertical="center"/>
    </xf>
    <xf numFmtId="0" fontId="3" fillId="0" borderId="0" xfId="0" applyFont="1" applyAlignment="1">
      <alignment horizontal="right" vertical="center"/>
    </xf>
    <xf numFmtId="0" fontId="3" fillId="0" borderId="15" xfId="0" applyFont="1" applyBorder="1"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center" vertical="center"/>
    </xf>
    <xf numFmtId="38" fontId="7" fillId="2" borderId="2" xfId="1" applyFont="1" applyFill="1" applyBorder="1" applyAlignment="1" applyProtection="1">
      <alignment horizontal="center" vertical="center"/>
      <protection locked="0"/>
    </xf>
    <xf numFmtId="38" fontId="9" fillId="0" borderId="0" xfId="1" applyFont="1" applyBorder="1">
      <alignment vertical="center"/>
    </xf>
    <xf numFmtId="38" fontId="7" fillId="2" borderId="2" xfId="1" applyFont="1" applyFill="1" applyBorder="1" applyAlignment="1" applyProtection="1">
      <alignment vertical="center" shrinkToFit="1"/>
      <protection locked="0"/>
    </xf>
    <xf numFmtId="38" fontId="7" fillId="0" borderId="0" xfId="1" applyFont="1" applyBorder="1">
      <alignment vertical="center"/>
    </xf>
    <xf numFmtId="38" fontId="7" fillId="2" borderId="2" xfId="1" applyFont="1" applyFill="1" applyBorder="1" applyAlignment="1" applyProtection="1">
      <alignment vertical="center"/>
      <protection locked="0"/>
    </xf>
    <xf numFmtId="0" fontId="11" fillId="0" borderId="2" xfId="0" applyFont="1" applyBorder="1" applyAlignment="1">
      <alignment horizontal="center" vertical="center"/>
    </xf>
    <xf numFmtId="176" fontId="7" fillId="2" borderId="2" xfId="1" applyNumberFormat="1" applyFont="1" applyFill="1" applyBorder="1" applyAlignment="1" applyProtection="1">
      <alignment horizontal="right" vertical="center"/>
      <protection locked="0"/>
    </xf>
    <xf numFmtId="176" fontId="7" fillId="2" borderId="4" xfId="1" applyNumberFormat="1" applyFont="1" applyFill="1" applyBorder="1" applyAlignment="1" applyProtection="1">
      <alignment horizontal="right" vertical="center"/>
      <protection locked="0"/>
    </xf>
    <xf numFmtId="38" fontId="7" fillId="0" borderId="10" xfId="1" applyFont="1" applyBorder="1" applyAlignment="1">
      <alignment horizontal="center" vertical="center"/>
    </xf>
    <xf numFmtId="38" fontId="7" fillId="0" borderId="2" xfId="1" applyFont="1" applyBorder="1" applyAlignment="1">
      <alignment horizontal="center" vertical="center"/>
    </xf>
    <xf numFmtId="38" fontId="7" fillId="0" borderId="10" xfId="1" applyFont="1" applyBorder="1">
      <alignment vertical="center"/>
    </xf>
    <xf numFmtId="0" fontId="7" fillId="0" borderId="17" xfId="0" applyFont="1" applyBorder="1" applyAlignment="1">
      <alignment horizontal="center" vertical="center"/>
    </xf>
    <xf numFmtId="0" fontId="12" fillId="0" borderId="16" xfId="0" applyFont="1" applyBorder="1" applyAlignment="1">
      <alignment horizontal="center" vertical="center" wrapText="1"/>
    </xf>
    <xf numFmtId="177" fontId="12" fillId="0" borderId="2" xfId="1" applyNumberFormat="1" applyFont="1" applyBorder="1" applyAlignment="1">
      <alignment vertical="center"/>
    </xf>
    <xf numFmtId="38" fontId="7" fillId="0" borderId="10" xfId="1" applyFont="1" applyBorder="1" applyAlignment="1">
      <alignment vertical="center"/>
    </xf>
    <xf numFmtId="0" fontId="12" fillId="0" borderId="20" xfId="0" applyFont="1" applyBorder="1" applyAlignment="1">
      <alignment horizontal="center" vertical="center" wrapText="1"/>
    </xf>
    <xf numFmtId="0" fontId="11" fillId="0" borderId="0" xfId="0" applyFont="1" applyAlignment="1">
      <alignment horizontal="center" vertical="center"/>
    </xf>
    <xf numFmtId="177" fontId="7" fillId="0" borderId="15" xfId="1" applyNumberFormat="1" applyFont="1" applyBorder="1" applyAlignment="1">
      <alignment horizontal="right" vertical="center"/>
    </xf>
    <xf numFmtId="38" fontId="7" fillId="0" borderId="24" xfId="1" applyFont="1" applyBorder="1">
      <alignment vertical="center"/>
    </xf>
    <xf numFmtId="0" fontId="9" fillId="0" borderId="0" xfId="0" applyFont="1">
      <alignment vertical="center"/>
    </xf>
    <xf numFmtId="38" fontId="7" fillId="2" borderId="4" xfId="1" applyFont="1" applyFill="1" applyBorder="1" applyAlignment="1" applyProtection="1">
      <alignment horizontal="center" vertical="center"/>
      <protection locked="0"/>
    </xf>
    <xf numFmtId="0" fontId="13" fillId="0" borderId="10" xfId="0" applyFont="1" applyBorder="1">
      <alignment vertical="center"/>
    </xf>
    <xf numFmtId="177" fontId="7" fillId="0" borderId="2" xfId="1" applyNumberFormat="1" applyFont="1" applyBorder="1" applyAlignment="1">
      <alignment horizontal="righ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3" fontId="0" fillId="0" borderId="0" xfId="0" applyNumberFormat="1">
      <alignment vertical="center"/>
    </xf>
    <xf numFmtId="0" fontId="0" fillId="0" borderId="28" xfId="0" applyBorder="1">
      <alignment vertical="center"/>
    </xf>
    <xf numFmtId="0" fontId="0" fillId="0" borderId="2" xfId="0" applyBorder="1">
      <alignment vertical="center"/>
    </xf>
    <xf numFmtId="0" fontId="0" fillId="0" borderId="29" xfId="0" applyBorder="1">
      <alignment vertical="center"/>
    </xf>
    <xf numFmtId="3" fontId="0" fillId="0" borderId="30" xfId="0" applyNumberFormat="1" applyBorder="1">
      <alignment vertical="center"/>
    </xf>
    <xf numFmtId="3" fontId="0" fillId="0" borderId="31" xfId="0" applyNumberFormat="1" applyBorder="1">
      <alignment vertical="center"/>
    </xf>
    <xf numFmtId="3" fontId="0" fillId="0" borderId="32" xfId="0" applyNumberFormat="1" applyBorder="1">
      <alignment vertical="center"/>
    </xf>
    <xf numFmtId="0" fontId="0" fillId="0" borderId="17" xfId="0" applyBorder="1">
      <alignmen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15"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6" fillId="0" borderId="8"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0" xfId="0" applyFont="1" applyAlignment="1">
      <alignment horizontal="left" vertical="center"/>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6"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8"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15" xfId="0" applyFont="1" applyBorder="1" applyAlignment="1">
      <alignment horizontal="lef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5" xfId="0" applyFont="1" applyBorder="1" applyAlignment="1">
      <alignment horizontal="center" vertical="center"/>
    </xf>
    <xf numFmtId="0" fontId="3" fillId="0" borderId="0" xfId="0" applyFont="1" applyAlignment="1">
      <alignment horizontal="center" vertical="center"/>
    </xf>
    <xf numFmtId="38" fontId="5" fillId="0" borderId="3" xfId="0" applyNumberFormat="1" applyFont="1" applyBorder="1" applyAlignment="1">
      <alignment horizontal="right" vertical="center"/>
    </xf>
    <xf numFmtId="0" fontId="5" fillId="0" borderId="3" xfId="0" applyFont="1" applyBorder="1" applyAlignment="1">
      <alignment horizontal="right" vertical="center"/>
    </xf>
    <xf numFmtId="0" fontId="0" fillId="0" borderId="0" xfId="0" applyAlignment="1">
      <alignment horizontal="left" vertical="center"/>
    </xf>
    <xf numFmtId="0" fontId="7" fillId="0" borderId="4"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13" xfId="0" applyFont="1" applyBorder="1" applyAlignment="1">
      <alignment horizontal="center" vertical="center" wrapText="1"/>
    </xf>
    <xf numFmtId="0" fontId="7" fillId="0" borderId="19" xfId="0" applyFont="1" applyBorder="1" applyAlignment="1">
      <alignment horizontal="center" vertical="center" wrapText="1"/>
    </xf>
    <xf numFmtId="38" fontId="7" fillId="2" borderId="1" xfId="1" applyFont="1" applyFill="1" applyBorder="1" applyAlignment="1" applyProtection="1">
      <alignment horizontal="left" vertical="center"/>
      <protection locked="0"/>
    </xf>
    <xf numFmtId="38" fontId="7" fillId="2" borderId="15" xfId="1" applyFont="1" applyFill="1" applyBorder="1" applyAlignment="1" applyProtection="1">
      <alignment horizontal="left" vertical="center"/>
      <protection locked="0"/>
    </xf>
    <xf numFmtId="38" fontId="9" fillId="0" borderId="21" xfId="1" applyFont="1" applyBorder="1" applyAlignment="1">
      <alignment horizontal="center" vertical="center"/>
    </xf>
    <xf numFmtId="38" fontId="9" fillId="0" borderId="22" xfId="1" applyFont="1" applyBorder="1" applyAlignment="1">
      <alignment horizontal="center" vertical="center"/>
    </xf>
    <xf numFmtId="38" fontId="9" fillId="0" borderId="23" xfId="1" applyFont="1" applyBorder="1" applyAlignment="1">
      <alignment horizontal="center" vertical="center"/>
    </xf>
    <xf numFmtId="0" fontId="10" fillId="0" borderId="0" xfId="0" applyFont="1" applyAlignment="1">
      <alignment horizontal="center" vertical="center"/>
    </xf>
    <xf numFmtId="0" fontId="7" fillId="0" borderId="17" xfId="0" applyFont="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13" fillId="0" borderId="1" xfId="0" applyFont="1" applyBorder="1" applyAlignment="1">
      <alignment horizontal="center" vertical="center"/>
    </xf>
    <xf numFmtId="0" fontId="13" fillId="0" borderId="15"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2"/>
  <sheetViews>
    <sheetView tabSelected="1" view="pageBreakPreview" zoomScaleSheetLayoutView="100" workbookViewId="0">
      <selection activeCell="B24" sqref="B24:V24"/>
    </sheetView>
  </sheetViews>
  <sheetFormatPr defaultRowHeight="13.5" x14ac:dyDescent="0.4"/>
  <cols>
    <col min="1" max="1" width="1.875" style="1" customWidth="1"/>
    <col min="2" max="22" width="3.75" style="1" customWidth="1"/>
    <col min="23" max="23" width="2.625" style="1" customWidth="1"/>
    <col min="24" max="24" width="7.375" style="1" customWidth="1"/>
    <col min="25" max="28" width="3.75" style="1" customWidth="1"/>
    <col min="29" max="29" width="9" style="1" customWidth="1"/>
    <col min="30" max="16384" width="9" style="1"/>
  </cols>
  <sheetData>
    <row r="1" spans="1:24" ht="21" customHeight="1" x14ac:dyDescent="0.4">
      <c r="B1" s="1" t="s">
        <v>22</v>
      </c>
      <c r="C1" s="2"/>
      <c r="D1" s="2"/>
      <c r="E1" s="2"/>
      <c r="F1" s="2"/>
      <c r="G1" s="2"/>
      <c r="H1" s="2"/>
      <c r="I1" s="2"/>
      <c r="J1" s="2"/>
      <c r="K1" s="2"/>
      <c r="L1" s="2"/>
      <c r="M1" s="2"/>
      <c r="N1" s="2"/>
      <c r="O1" s="2"/>
      <c r="P1" s="2"/>
      <c r="Q1" s="2"/>
      <c r="R1" s="2"/>
      <c r="S1" s="50" t="s">
        <v>25</v>
      </c>
      <c r="T1" s="51"/>
      <c r="U1" s="51"/>
      <c r="V1" s="51"/>
      <c r="W1" s="52"/>
      <c r="X1" s="2"/>
    </row>
    <row r="2" spans="1:24" ht="15" customHeight="1" x14ac:dyDescent="0.4">
      <c r="B2" s="2"/>
      <c r="C2" s="2"/>
      <c r="D2" s="2"/>
      <c r="E2" s="2"/>
      <c r="F2" s="2"/>
      <c r="G2" s="2"/>
      <c r="H2" s="2"/>
      <c r="I2" s="2"/>
      <c r="J2" s="2"/>
      <c r="K2" s="2"/>
      <c r="L2" s="2"/>
      <c r="M2" s="2"/>
      <c r="N2" s="2"/>
      <c r="O2" s="2"/>
      <c r="P2" s="2"/>
      <c r="Q2" s="2"/>
      <c r="R2" s="2"/>
      <c r="S2" s="53"/>
      <c r="T2" s="54"/>
      <c r="U2" s="54"/>
      <c r="V2" s="54"/>
      <c r="W2" s="55"/>
      <c r="X2" s="2"/>
    </row>
    <row r="3" spans="1:24" ht="24" customHeight="1" x14ac:dyDescent="0.4">
      <c r="A3" s="86" t="s">
        <v>81</v>
      </c>
      <c r="B3" s="86"/>
      <c r="C3" s="86"/>
      <c r="D3" s="86"/>
      <c r="E3" s="86"/>
      <c r="F3" s="86"/>
      <c r="G3" s="86"/>
      <c r="H3" s="86"/>
      <c r="I3" s="86"/>
      <c r="J3" s="86"/>
      <c r="K3" s="86"/>
      <c r="L3" s="86"/>
      <c r="M3" s="86"/>
      <c r="N3" s="86"/>
      <c r="O3" s="86"/>
      <c r="P3" s="86"/>
      <c r="Q3" s="86"/>
      <c r="R3" s="86"/>
      <c r="S3" s="86"/>
      <c r="T3" s="86"/>
      <c r="U3" s="86"/>
      <c r="V3" s="86"/>
      <c r="W3" s="86"/>
      <c r="X3" s="2"/>
    </row>
    <row r="4" spans="1:24" ht="15" customHeight="1" x14ac:dyDescent="0.4">
      <c r="A4" s="3"/>
      <c r="B4" s="3"/>
      <c r="C4" s="3"/>
      <c r="D4" s="3"/>
      <c r="E4" s="3"/>
      <c r="F4" s="3"/>
      <c r="G4" s="3"/>
      <c r="H4" s="3"/>
      <c r="I4" s="3"/>
      <c r="J4" s="3"/>
      <c r="K4" s="3"/>
      <c r="L4" s="3"/>
      <c r="M4" s="3"/>
      <c r="N4" s="3"/>
      <c r="O4" s="3"/>
      <c r="P4" s="3"/>
      <c r="Q4" s="3"/>
      <c r="R4" s="3"/>
      <c r="S4" s="3"/>
      <c r="T4" s="3"/>
      <c r="U4" s="3"/>
      <c r="V4" s="3"/>
      <c r="W4" s="3"/>
      <c r="X4" s="2"/>
    </row>
    <row r="5" spans="1:24" ht="21" customHeight="1" x14ac:dyDescent="0.4">
      <c r="B5" s="2"/>
      <c r="C5" s="2"/>
      <c r="D5" s="2"/>
      <c r="E5" s="2"/>
      <c r="F5" s="2"/>
      <c r="G5" s="2"/>
      <c r="H5" s="2"/>
      <c r="I5" s="2"/>
      <c r="J5" s="2"/>
      <c r="K5" s="2"/>
      <c r="L5" s="2"/>
      <c r="M5" s="2"/>
      <c r="N5" s="2"/>
      <c r="O5" s="2"/>
      <c r="P5" s="2"/>
      <c r="R5" s="3" t="s">
        <v>103</v>
      </c>
      <c r="S5" s="2"/>
      <c r="T5" s="3" t="s">
        <v>104</v>
      </c>
      <c r="U5" s="2"/>
      <c r="V5" s="3" t="s">
        <v>105</v>
      </c>
      <c r="W5" s="2"/>
      <c r="X5" s="2"/>
    </row>
    <row r="6" spans="1:24" ht="21" customHeight="1" x14ac:dyDescent="0.4">
      <c r="B6" s="2" t="s">
        <v>23</v>
      </c>
      <c r="C6" s="2"/>
      <c r="D6" s="2"/>
      <c r="E6" s="2"/>
      <c r="F6" s="2"/>
      <c r="G6" s="2"/>
      <c r="H6" s="2"/>
      <c r="I6" s="2"/>
      <c r="J6" s="2"/>
      <c r="K6" s="2"/>
      <c r="L6" s="2"/>
      <c r="M6" s="2"/>
      <c r="N6" s="2"/>
      <c r="O6" s="2"/>
      <c r="P6" s="2"/>
      <c r="Q6" s="2"/>
      <c r="R6" s="2"/>
      <c r="S6" s="2"/>
      <c r="T6" s="2"/>
      <c r="U6" s="2"/>
      <c r="V6" s="2"/>
      <c r="W6" s="2"/>
      <c r="X6" s="2"/>
    </row>
    <row r="7" spans="1:24" ht="24" customHeight="1" x14ac:dyDescent="0.4">
      <c r="B7" s="2"/>
      <c r="C7" s="2"/>
      <c r="D7" s="2"/>
      <c r="E7" s="2"/>
      <c r="F7" s="2"/>
      <c r="G7" s="2"/>
      <c r="H7" s="2"/>
      <c r="I7" s="2"/>
      <c r="J7" s="58" t="s">
        <v>54</v>
      </c>
      <c r="K7" s="58"/>
      <c r="L7" s="58"/>
      <c r="M7" s="86"/>
      <c r="N7" s="86"/>
      <c r="O7" s="86"/>
      <c r="P7" s="86"/>
      <c r="Q7" s="86"/>
      <c r="R7" s="86"/>
      <c r="S7" s="86"/>
      <c r="T7" s="86"/>
      <c r="U7" s="86"/>
      <c r="V7" s="86"/>
      <c r="W7" s="86"/>
      <c r="X7" s="2"/>
    </row>
    <row r="8" spans="1:24" ht="24" customHeight="1" x14ac:dyDescent="0.4">
      <c r="B8" s="2"/>
      <c r="C8" s="2"/>
      <c r="D8" s="2"/>
      <c r="E8" s="2"/>
      <c r="F8" s="2"/>
      <c r="G8" s="2"/>
      <c r="H8" s="2"/>
      <c r="I8" s="2"/>
      <c r="J8" s="58" t="s">
        <v>21</v>
      </c>
      <c r="K8" s="58"/>
      <c r="L8" s="58"/>
      <c r="M8" s="86"/>
      <c r="N8" s="86"/>
      <c r="O8" s="86"/>
      <c r="P8" s="86"/>
      <c r="Q8" s="86"/>
      <c r="R8" s="86"/>
      <c r="S8" s="86"/>
      <c r="T8" s="86"/>
      <c r="U8" s="86"/>
      <c r="V8" s="86"/>
      <c r="W8" s="86"/>
      <c r="X8" s="2"/>
    </row>
    <row r="9" spans="1:24" ht="24" customHeight="1" x14ac:dyDescent="0.4">
      <c r="B9" s="2"/>
      <c r="C9" s="2"/>
      <c r="D9" s="2"/>
      <c r="E9" s="2"/>
      <c r="F9" s="2"/>
      <c r="G9" s="2"/>
      <c r="H9" s="2"/>
      <c r="I9" s="2"/>
      <c r="J9" s="58" t="s">
        <v>26</v>
      </c>
      <c r="K9" s="58"/>
      <c r="L9" s="58"/>
      <c r="M9" s="86"/>
      <c r="N9" s="86"/>
      <c r="O9" s="86"/>
      <c r="P9" s="86"/>
      <c r="Q9" s="86"/>
      <c r="R9" s="86"/>
      <c r="S9" s="86"/>
      <c r="T9" s="86"/>
      <c r="U9" s="86"/>
      <c r="V9" s="86"/>
      <c r="W9" s="86"/>
      <c r="X9" s="2"/>
    </row>
    <row r="10" spans="1:24" ht="15" customHeight="1" x14ac:dyDescent="0.4">
      <c r="B10" s="2"/>
      <c r="C10" s="2"/>
      <c r="D10" s="2"/>
      <c r="E10" s="2"/>
      <c r="F10" s="2"/>
      <c r="G10" s="2"/>
      <c r="H10" s="2"/>
      <c r="I10" s="2"/>
      <c r="J10" s="2"/>
      <c r="K10" s="2"/>
      <c r="L10" s="2"/>
      <c r="M10" s="2"/>
      <c r="N10" s="2"/>
      <c r="O10" s="2"/>
      <c r="P10" s="2"/>
      <c r="Q10" s="2"/>
      <c r="R10" s="2"/>
      <c r="S10" s="2"/>
      <c r="T10" s="2"/>
      <c r="U10" s="2"/>
      <c r="V10" s="2"/>
      <c r="W10" s="2"/>
      <c r="X10" s="2"/>
    </row>
    <row r="11" spans="1:24" ht="21" customHeight="1" x14ac:dyDescent="0.4">
      <c r="B11" s="2"/>
      <c r="C11" s="2" t="s">
        <v>83</v>
      </c>
      <c r="D11" s="2"/>
      <c r="E11" s="2"/>
      <c r="F11" s="2"/>
      <c r="G11" s="2"/>
      <c r="H11" s="2"/>
      <c r="I11" s="2"/>
      <c r="J11" s="2"/>
      <c r="K11" s="2"/>
      <c r="L11" s="2"/>
      <c r="M11" s="2"/>
      <c r="N11" s="2"/>
      <c r="O11" s="2"/>
      <c r="P11" s="2"/>
      <c r="Q11" s="2"/>
      <c r="R11" s="2"/>
      <c r="S11" s="2"/>
      <c r="T11" s="2"/>
      <c r="U11" s="2"/>
      <c r="V11" s="2"/>
      <c r="W11" s="2"/>
      <c r="X11" s="2"/>
    </row>
    <row r="12" spans="1:24" ht="21" customHeight="1" x14ac:dyDescent="0.4">
      <c r="C12" s="2" t="s">
        <v>82</v>
      </c>
      <c r="D12" s="2"/>
      <c r="E12" s="2"/>
      <c r="F12" s="2"/>
      <c r="G12" s="2"/>
      <c r="H12" s="2"/>
      <c r="I12" s="2"/>
      <c r="J12" s="2"/>
      <c r="K12" s="2"/>
      <c r="L12" s="2"/>
      <c r="M12" s="2"/>
      <c r="N12" s="2"/>
      <c r="O12" s="2"/>
      <c r="P12" s="2"/>
      <c r="Q12" s="2"/>
      <c r="R12" s="2"/>
      <c r="S12" s="2"/>
      <c r="T12" s="2"/>
      <c r="U12" s="2"/>
      <c r="V12" s="2"/>
      <c r="W12" s="2"/>
      <c r="X12" s="2"/>
    </row>
    <row r="13" spans="1:24" ht="12" customHeight="1" x14ac:dyDescent="0.4">
      <c r="B13" s="2"/>
      <c r="C13" s="2"/>
      <c r="D13" s="2"/>
      <c r="E13" s="2"/>
      <c r="F13" s="2"/>
      <c r="G13" s="2"/>
      <c r="H13" s="2"/>
      <c r="I13" s="2"/>
      <c r="J13" s="2"/>
      <c r="K13" s="2"/>
      <c r="L13" s="2"/>
      <c r="M13" s="2"/>
      <c r="N13" s="2"/>
      <c r="O13" s="2"/>
      <c r="P13" s="2"/>
      <c r="Q13" s="2"/>
      <c r="R13" s="2"/>
      <c r="S13" s="2"/>
      <c r="T13" s="2"/>
      <c r="U13" s="2"/>
      <c r="V13" s="2"/>
      <c r="W13" s="2"/>
      <c r="X13" s="2"/>
    </row>
    <row r="14" spans="1:24" ht="24" customHeight="1" x14ac:dyDescent="0.4">
      <c r="B14" s="2"/>
      <c r="C14" s="2"/>
      <c r="D14" s="2"/>
      <c r="E14" s="2"/>
      <c r="F14" s="2"/>
      <c r="G14" s="2"/>
      <c r="H14" s="2"/>
      <c r="I14" s="2"/>
      <c r="J14" s="2"/>
      <c r="K14" s="2"/>
      <c r="L14" s="2" t="s">
        <v>31</v>
      </c>
      <c r="M14" s="2"/>
      <c r="N14" s="2"/>
      <c r="O14" s="2"/>
      <c r="P14" s="2"/>
      <c r="Q14" s="2"/>
      <c r="R14" s="2"/>
      <c r="S14" s="2"/>
      <c r="T14" s="2"/>
      <c r="U14" s="2"/>
      <c r="V14" s="2"/>
      <c r="W14" s="2"/>
      <c r="X14" s="2"/>
    </row>
    <row r="15" spans="1:24" ht="12" customHeight="1" x14ac:dyDescent="0.4">
      <c r="B15" s="2"/>
      <c r="C15" s="2"/>
      <c r="D15" s="2"/>
      <c r="E15" s="2"/>
      <c r="F15" s="2"/>
      <c r="G15" s="2"/>
      <c r="H15" s="2"/>
      <c r="I15" s="2"/>
      <c r="J15" s="2"/>
      <c r="K15" s="2"/>
      <c r="L15" s="2"/>
      <c r="M15" s="2"/>
      <c r="N15" s="2"/>
      <c r="O15" s="2"/>
      <c r="P15" s="2"/>
      <c r="Q15" s="2"/>
      <c r="R15" s="2"/>
      <c r="S15" s="2"/>
      <c r="T15" s="2"/>
      <c r="U15" s="2"/>
      <c r="V15" s="2"/>
      <c r="W15" s="2"/>
      <c r="X15" s="2"/>
    </row>
    <row r="16" spans="1:24" ht="33" customHeight="1" x14ac:dyDescent="0.4">
      <c r="B16" s="3">
        <v>1</v>
      </c>
      <c r="C16" s="2" t="s">
        <v>58</v>
      </c>
      <c r="D16" s="2"/>
      <c r="E16" s="2"/>
      <c r="F16" s="2"/>
      <c r="G16" s="2"/>
      <c r="H16" s="2"/>
      <c r="I16" s="2"/>
      <c r="J16" s="2"/>
      <c r="K16" s="8"/>
      <c r="L16" s="7" t="s">
        <v>33</v>
      </c>
      <c r="M16" s="87">
        <f>様式第2号!N16</f>
        <v>0</v>
      </c>
      <c r="N16" s="88"/>
      <c r="O16" s="88"/>
      <c r="P16" s="88"/>
      <c r="Q16" s="88"/>
      <c r="R16" s="88"/>
      <c r="S16" s="88"/>
      <c r="T16" s="9" t="s">
        <v>35</v>
      </c>
      <c r="U16" s="3"/>
      <c r="V16" s="2"/>
      <c r="W16" s="2"/>
      <c r="X16" s="2" t="s">
        <v>34</v>
      </c>
    </row>
    <row r="17" spans="2:24" ht="12" customHeight="1" x14ac:dyDescent="0.4">
      <c r="B17" s="3"/>
      <c r="C17" s="2"/>
      <c r="D17" s="2"/>
      <c r="E17" s="2"/>
      <c r="F17" s="2"/>
      <c r="G17" s="2"/>
      <c r="H17" s="2"/>
      <c r="I17" s="2"/>
      <c r="J17" s="2"/>
      <c r="K17" s="8"/>
      <c r="M17" s="2"/>
      <c r="R17" s="2"/>
      <c r="S17" s="2"/>
      <c r="T17" s="3"/>
      <c r="U17" s="3"/>
      <c r="V17" s="2"/>
      <c r="W17" s="2"/>
      <c r="X17" s="2"/>
    </row>
    <row r="18" spans="2:24" ht="21" customHeight="1" x14ac:dyDescent="0.4">
      <c r="B18" s="3"/>
      <c r="C18" s="2"/>
      <c r="D18" s="2" t="s">
        <v>11</v>
      </c>
      <c r="E18" s="2"/>
      <c r="F18" s="2"/>
      <c r="G18" s="2"/>
      <c r="H18" s="2"/>
      <c r="I18" s="2"/>
      <c r="J18" s="2"/>
      <c r="K18" s="8"/>
      <c r="M18" s="2"/>
      <c r="R18" s="2"/>
      <c r="S18" s="2"/>
      <c r="T18" s="3"/>
      <c r="U18" s="3"/>
      <c r="V18" s="2"/>
      <c r="W18" s="2"/>
      <c r="X18" s="2"/>
    </row>
    <row r="19" spans="2:24" ht="21" customHeight="1" x14ac:dyDescent="0.4">
      <c r="B19" s="3"/>
      <c r="C19" s="2"/>
      <c r="D19" s="2"/>
      <c r="E19" s="2" t="s">
        <v>66</v>
      </c>
      <c r="F19" s="2"/>
      <c r="G19" s="2"/>
      <c r="H19" s="2"/>
      <c r="I19" s="2"/>
      <c r="J19" s="2"/>
      <c r="K19" s="8"/>
      <c r="M19" s="2"/>
      <c r="R19" s="2"/>
      <c r="S19" s="2"/>
      <c r="T19" s="3"/>
      <c r="U19" s="3"/>
      <c r="V19" s="2"/>
      <c r="W19" s="2"/>
      <c r="X19" s="2"/>
    </row>
    <row r="20" spans="2:24" ht="21" customHeight="1" x14ac:dyDescent="0.4">
      <c r="B20" s="2"/>
      <c r="C20" s="2"/>
      <c r="D20" s="2"/>
      <c r="E20" s="2" t="s">
        <v>106</v>
      </c>
      <c r="F20" s="2"/>
      <c r="G20" s="2"/>
      <c r="H20" s="2"/>
      <c r="I20" s="2"/>
      <c r="J20" s="2"/>
      <c r="K20" s="2"/>
      <c r="L20" s="2"/>
      <c r="M20" s="2"/>
      <c r="N20" s="2"/>
      <c r="O20" s="2"/>
      <c r="P20" s="2"/>
      <c r="Q20" s="2"/>
      <c r="R20" s="2"/>
      <c r="S20" s="2"/>
      <c r="T20" s="2"/>
      <c r="U20" s="2"/>
      <c r="V20" s="2"/>
      <c r="W20" s="2"/>
    </row>
    <row r="21" spans="2:24" ht="21" customHeight="1" x14ac:dyDescent="0.4">
      <c r="B21" s="2"/>
      <c r="C21" s="2"/>
      <c r="D21" s="2"/>
      <c r="E21" s="2" t="s">
        <v>107</v>
      </c>
      <c r="F21" s="2"/>
      <c r="G21" s="2"/>
      <c r="H21" s="2"/>
      <c r="I21" s="2"/>
      <c r="J21" s="2"/>
      <c r="K21" s="2"/>
      <c r="L21" s="2"/>
      <c r="M21" s="2"/>
      <c r="N21" s="2"/>
      <c r="O21" s="2"/>
      <c r="P21" s="2" t="s">
        <v>113</v>
      </c>
      <c r="Q21" s="2"/>
      <c r="R21" s="2"/>
      <c r="S21" s="2"/>
      <c r="T21" s="2"/>
      <c r="U21" s="2"/>
      <c r="V21" s="2"/>
      <c r="W21" s="2"/>
      <c r="X21" s="2"/>
    </row>
    <row r="22" spans="2:24" ht="21" customHeight="1" x14ac:dyDescent="0.4">
      <c r="B22" s="2"/>
      <c r="C22" s="2"/>
      <c r="D22" s="2"/>
      <c r="E22" s="2"/>
      <c r="F22" s="2"/>
      <c r="G22" s="2"/>
      <c r="H22" s="2"/>
      <c r="I22" s="2"/>
      <c r="J22" s="2"/>
      <c r="K22" s="2"/>
      <c r="L22" s="2"/>
      <c r="M22" s="2"/>
      <c r="N22" s="2"/>
      <c r="O22" s="2"/>
      <c r="P22" s="2"/>
      <c r="Q22" s="2"/>
      <c r="R22" s="2"/>
      <c r="S22" s="2"/>
      <c r="T22" s="2"/>
      <c r="U22" s="2"/>
      <c r="V22" s="2"/>
      <c r="W22" s="2"/>
      <c r="X22" s="2"/>
    </row>
    <row r="23" spans="2:24" s="2" customFormat="1" ht="24" customHeight="1" x14ac:dyDescent="0.4">
      <c r="B23" s="3">
        <v>2</v>
      </c>
      <c r="C23" s="2" t="s">
        <v>36</v>
      </c>
    </row>
    <row r="24" spans="2:24" s="2" customFormat="1" ht="24" customHeight="1" x14ac:dyDescent="0.4">
      <c r="B24" s="80" t="s">
        <v>115</v>
      </c>
      <c r="C24" s="81"/>
      <c r="D24" s="81"/>
      <c r="E24" s="81"/>
      <c r="F24" s="81"/>
      <c r="G24" s="81"/>
      <c r="H24" s="81"/>
      <c r="I24" s="81"/>
      <c r="J24" s="81"/>
      <c r="K24" s="81"/>
      <c r="L24" s="81"/>
      <c r="M24" s="81"/>
      <c r="N24" s="81"/>
      <c r="O24" s="81"/>
      <c r="P24" s="81"/>
      <c r="Q24" s="81"/>
      <c r="R24" s="81"/>
      <c r="S24" s="81"/>
      <c r="T24" s="81"/>
      <c r="U24" s="81"/>
      <c r="V24" s="82"/>
    </row>
    <row r="25" spans="2:24" s="2" customFormat="1" ht="24" customHeight="1" x14ac:dyDescent="0.4">
      <c r="B25" s="80" t="s">
        <v>102</v>
      </c>
      <c r="C25" s="81"/>
      <c r="D25" s="81"/>
      <c r="E25" s="81"/>
      <c r="F25" s="81"/>
      <c r="G25" s="81"/>
      <c r="H25" s="81"/>
      <c r="I25" s="81"/>
      <c r="J25" s="81"/>
      <c r="K25" s="81"/>
      <c r="L25" s="81"/>
      <c r="M25" s="81"/>
      <c r="N25" s="81"/>
      <c r="O25" s="81"/>
      <c r="P25" s="81"/>
      <c r="Q25" s="81"/>
      <c r="R25" s="81"/>
      <c r="S25" s="81"/>
      <c r="T25" s="81"/>
      <c r="U25" s="81"/>
      <c r="V25" s="82"/>
    </row>
    <row r="26" spans="2:24" s="2" customFormat="1" ht="18" customHeight="1" x14ac:dyDescent="0.4">
      <c r="B26" s="56" t="s">
        <v>3</v>
      </c>
      <c r="C26" s="56"/>
      <c r="D26" s="56"/>
      <c r="E26" s="56"/>
      <c r="F26" s="56"/>
      <c r="G26" s="56"/>
      <c r="H26" s="56"/>
      <c r="I26" s="56"/>
      <c r="J26" s="56"/>
      <c r="K26" s="56" t="s">
        <v>16</v>
      </c>
      <c r="L26" s="56"/>
      <c r="M26" s="56"/>
      <c r="N26" s="56"/>
      <c r="O26" s="56"/>
      <c r="P26" s="56"/>
      <c r="Q26" s="56"/>
      <c r="R26" s="56"/>
      <c r="S26" s="56"/>
      <c r="T26" s="83" t="s">
        <v>17</v>
      </c>
      <c r="U26" s="84"/>
      <c r="V26" s="85"/>
      <c r="W26" s="3"/>
      <c r="X26" s="3"/>
    </row>
    <row r="27" spans="2:24" s="2" customFormat="1" ht="18" customHeight="1" x14ac:dyDescent="0.4">
      <c r="B27" s="56"/>
      <c r="C27" s="56"/>
      <c r="D27" s="56"/>
      <c r="E27" s="56"/>
      <c r="F27" s="56"/>
      <c r="G27" s="56"/>
      <c r="H27" s="68" t="s">
        <v>10</v>
      </c>
      <c r="I27" s="68"/>
      <c r="J27" s="68"/>
      <c r="K27" s="56"/>
      <c r="L27" s="56"/>
      <c r="M27" s="56"/>
      <c r="N27" s="56"/>
      <c r="O27" s="56"/>
      <c r="P27" s="56"/>
      <c r="Q27" s="57" t="s">
        <v>2</v>
      </c>
      <c r="R27" s="56"/>
      <c r="S27" s="56"/>
      <c r="T27" s="69" t="s">
        <v>20</v>
      </c>
      <c r="U27" s="70"/>
      <c r="V27" s="71"/>
      <c r="W27" s="3"/>
      <c r="X27" s="3"/>
    </row>
    <row r="28" spans="2:24" s="2" customFormat="1" ht="18" customHeight="1" x14ac:dyDescent="0.4">
      <c r="B28" s="56"/>
      <c r="C28" s="56"/>
      <c r="D28" s="56"/>
      <c r="E28" s="56"/>
      <c r="F28" s="56"/>
      <c r="G28" s="56"/>
      <c r="H28" s="72" t="s">
        <v>14</v>
      </c>
      <c r="I28" s="72"/>
      <c r="J28" s="72"/>
      <c r="K28" s="56"/>
      <c r="L28" s="56"/>
      <c r="M28" s="56"/>
      <c r="N28" s="56"/>
      <c r="O28" s="56"/>
      <c r="P28" s="56"/>
      <c r="Q28" s="56"/>
      <c r="R28" s="56"/>
      <c r="S28" s="56"/>
      <c r="T28" s="73" t="s">
        <v>19</v>
      </c>
      <c r="U28" s="74"/>
      <c r="V28" s="75"/>
      <c r="W28" s="3"/>
      <c r="X28" s="3"/>
    </row>
    <row r="29" spans="2:24" s="2" customFormat="1" ht="18" customHeight="1" x14ac:dyDescent="0.4">
      <c r="B29" s="56"/>
      <c r="C29" s="56"/>
      <c r="D29" s="56"/>
      <c r="E29" s="56"/>
      <c r="F29" s="56"/>
      <c r="G29" s="56"/>
      <c r="H29" s="76" t="s">
        <v>5</v>
      </c>
      <c r="I29" s="76"/>
      <c r="J29" s="76"/>
      <c r="K29" s="56"/>
      <c r="L29" s="56"/>
      <c r="M29" s="56"/>
      <c r="N29" s="56"/>
      <c r="O29" s="56"/>
      <c r="P29" s="56"/>
      <c r="Q29" s="56"/>
      <c r="R29" s="56"/>
      <c r="S29" s="56"/>
      <c r="T29" s="77" t="s">
        <v>13</v>
      </c>
      <c r="U29" s="78"/>
      <c r="V29" s="79"/>
      <c r="W29" s="3"/>
      <c r="X29" s="3"/>
    </row>
    <row r="30" spans="2:24" s="2" customFormat="1" ht="18" customHeight="1" x14ac:dyDescent="0.4">
      <c r="B30" s="56" t="s">
        <v>4</v>
      </c>
      <c r="C30" s="56"/>
      <c r="D30" s="56"/>
      <c r="E30" s="56"/>
      <c r="F30" s="56"/>
      <c r="G30" s="56"/>
      <c r="H30" s="56"/>
      <c r="I30" s="56" t="s">
        <v>8</v>
      </c>
      <c r="J30" s="56"/>
      <c r="K30" s="56"/>
      <c r="L30" s="56"/>
      <c r="M30" s="56"/>
      <c r="N30" s="56"/>
      <c r="O30" s="56"/>
      <c r="P30" s="56"/>
      <c r="Q30" s="56"/>
      <c r="R30" s="56"/>
      <c r="S30" s="56"/>
      <c r="T30" s="56"/>
      <c r="U30" s="56"/>
      <c r="V30" s="56"/>
      <c r="W30" s="3"/>
      <c r="X30" s="3"/>
    </row>
    <row r="31" spans="2:24" s="2" customFormat="1" ht="18" customHeight="1" x14ac:dyDescent="0.4">
      <c r="B31" s="56"/>
      <c r="C31" s="56"/>
      <c r="D31" s="56"/>
      <c r="E31" s="56"/>
      <c r="F31" s="56"/>
      <c r="G31" s="56"/>
      <c r="H31" s="56"/>
      <c r="I31" s="56" t="s">
        <v>94</v>
      </c>
      <c r="J31" s="56"/>
      <c r="K31" s="56"/>
      <c r="L31" s="56"/>
      <c r="M31" s="56"/>
      <c r="N31" s="56"/>
      <c r="O31" s="56"/>
      <c r="P31" s="56"/>
      <c r="Q31" s="56"/>
      <c r="R31" s="56"/>
      <c r="S31" s="56"/>
      <c r="T31" s="56"/>
      <c r="U31" s="56"/>
      <c r="V31" s="56"/>
      <c r="W31" s="3"/>
      <c r="X31" s="3"/>
    </row>
    <row r="32" spans="2:24" s="2" customFormat="1" ht="18" customHeight="1" x14ac:dyDescent="0.4">
      <c r="B32" s="56"/>
      <c r="C32" s="56"/>
      <c r="D32" s="56"/>
      <c r="E32" s="56"/>
      <c r="F32" s="56"/>
      <c r="G32" s="56"/>
      <c r="H32" s="56"/>
      <c r="I32" s="56"/>
      <c r="J32" s="56"/>
      <c r="K32" s="56"/>
      <c r="L32" s="56"/>
      <c r="M32" s="56"/>
      <c r="N32" s="56"/>
      <c r="O32" s="56"/>
      <c r="P32" s="56"/>
      <c r="Q32" s="56"/>
      <c r="R32" s="56"/>
      <c r="S32" s="56"/>
      <c r="T32" s="56"/>
      <c r="U32" s="56"/>
      <c r="V32" s="56"/>
      <c r="W32" s="3"/>
      <c r="X32" s="3"/>
    </row>
    <row r="33" spans="3:22" s="2" customFormat="1" ht="24" customHeight="1" x14ac:dyDescent="0.4"/>
    <row r="34" spans="3:22" s="2" customFormat="1" ht="24" customHeight="1" x14ac:dyDescent="0.4">
      <c r="I34" s="2" t="s">
        <v>39</v>
      </c>
    </row>
    <row r="35" spans="3:22" s="2" customFormat="1" ht="24" customHeight="1" x14ac:dyDescent="0.4">
      <c r="I35" s="65" t="s">
        <v>30</v>
      </c>
      <c r="J35" s="66"/>
      <c r="K35" s="66"/>
      <c r="L35" s="66"/>
      <c r="M35" s="67"/>
      <c r="N35" s="65"/>
      <c r="O35" s="66"/>
      <c r="P35" s="66"/>
      <c r="Q35" s="66"/>
      <c r="R35" s="66"/>
      <c r="S35" s="66"/>
      <c r="T35" s="66"/>
      <c r="U35" s="66"/>
      <c r="V35" s="67"/>
    </row>
    <row r="36" spans="3:22" s="2" customFormat="1" ht="21" customHeight="1" x14ac:dyDescent="0.4">
      <c r="I36" s="5"/>
      <c r="J36" s="59" t="s">
        <v>95</v>
      </c>
      <c r="K36" s="60"/>
      <c r="L36" s="60"/>
      <c r="M36" s="61"/>
      <c r="N36" s="62"/>
      <c r="O36" s="63"/>
      <c r="P36" s="63"/>
      <c r="Q36" s="63"/>
      <c r="R36" s="63"/>
      <c r="S36" s="63"/>
      <c r="T36" s="63"/>
      <c r="U36" s="63"/>
      <c r="V36" s="64"/>
    </row>
    <row r="37" spans="3:22" s="2" customFormat="1" ht="24" customHeight="1" x14ac:dyDescent="0.4">
      <c r="I37" s="65" t="s">
        <v>37</v>
      </c>
      <c r="J37" s="66"/>
      <c r="K37" s="66"/>
      <c r="L37" s="66"/>
      <c r="M37" s="67"/>
      <c r="N37" s="65"/>
      <c r="O37" s="66"/>
      <c r="P37" s="66"/>
      <c r="Q37" s="66"/>
      <c r="R37" s="66"/>
      <c r="S37" s="66"/>
      <c r="T37" s="66"/>
      <c r="U37" s="66"/>
      <c r="V37" s="67"/>
    </row>
    <row r="38" spans="3:22" s="2" customFormat="1" ht="21" customHeight="1" x14ac:dyDescent="0.4">
      <c r="I38" s="6"/>
      <c r="J38" s="59" t="s">
        <v>96</v>
      </c>
      <c r="K38" s="60"/>
      <c r="L38" s="60"/>
      <c r="M38" s="61"/>
      <c r="N38" s="62"/>
      <c r="O38" s="63"/>
      <c r="P38" s="63"/>
      <c r="Q38" s="63"/>
      <c r="R38" s="63"/>
      <c r="S38" s="63"/>
      <c r="T38" s="63"/>
      <c r="U38" s="63"/>
      <c r="V38" s="64"/>
    </row>
    <row r="39" spans="3:22" s="2" customFormat="1" ht="24" customHeight="1" x14ac:dyDescent="0.4">
      <c r="I39" s="47" t="s">
        <v>1</v>
      </c>
      <c r="J39" s="48"/>
      <c r="K39" s="48"/>
      <c r="L39" s="48"/>
      <c r="M39" s="49"/>
      <c r="N39" s="47"/>
      <c r="O39" s="48"/>
      <c r="P39" s="48"/>
      <c r="Q39" s="48"/>
      <c r="R39" s="48"/>
      <c r="S39" s="48"/>
      <c r="T39" s="48"/>
      <c r="U39" s="48"/>
      <c r="V39" s="49"/>
    </row>
    <row r="40" spans="3:22" ht="24" customHeight="1" x14ac:dyDescent="0.4">
      <c r="C40" s="4"/>
    </row>
    <row r="41" spans="3:22" ht="24" customHeight="1" x14ac:dyDescent="0.4"/>
    <row r="42" spans="3:22" ht="24" customHeight="1" x14ac:dyDescent="0.4"/>
  </sheetData>
  <mergeCells count="45">
    <mergeCell ref="A3:W3"/>
    <mergeCell ref="M7:W7"/>
    <mergeCell ref="M8:W8"/>
    <mergeCell ref="M9:W9"/>
    <mergeCell ref="M16:S16"/>
    <mergeCell ref="J8:L8"/>
    <mergeCell ref="J9:L9"/>
    <mergeCell ref="B24:V24"/>
    <mergeCell ref="B25:V25"/>
    <mergeCell ref="B26:J26"/>
    <mergeCell ref="K26:S26"/>
    <mergeCell ref="T26:V26"/>
    <mergeCell ref="H27:J27"/>
    <mergeCell ref="T27:V27"/>
    <mergeCell ref="H28:J28"/>
    <mergeCell ref="T28:V28"/>
    <mergeCell ref="H29:J29"/>
    <mergeCell ref="T29:V29"/>
    <mergeCell ref="B30:H30"/>
    <mergeCell ref="I30:M30"/>
    <mergeCell ref="N30:V30"/>
    <mergeCell ref="I35:M35"/>
    <mergeCell ref="N35:V35"/>
    <mergeCell ref="J36:M36"/>
    <mergeCell ref="N36:V36"/>
    <mergeCell ref="I37:M37"/>
    <mergeCell ref="N37:V37"/>
    <mergeCell ref="J38:M38"/>
    <mergeCell ref="N38:V38"/>
    <mergeCell ref="I39:M39"/>
    <mergeCell ref="N39:V39"/>
    <mergeCell ref="S1:W2"/>
    <mergeCell ref="B27:G29"/>
    <mergeCell ref="K27:P29"/>
    <mergeCell ref="Q27:S29"/>
    <mergeCell ref="B31:B32"/>
    <mergeCell ref="C31:C32"/>
    <mergeCell ref="D31:D32"/>
    <mergeCell ref="E31:E32"/>
    <mergeCell ref="F31:F32"/>
    <mergeCell ref="G31:G32"/>
    <mergeCell ref="H31:H32"/>
    <mergeCell ref="I31:M32"/>
    <mergeCell ref="N31:V32"/>
    <mergeCell ref="J7:L7"/>
  </mergeCells>
  <phoneticPr fontId="1" type="Hiragana"/>
  <printOptions horizontalCentered="1"/>
  <pageMargins left="0.7" right="0.7" top="0.75" bottom="0.75" header="0.3" footer="0.3"/>
  <pageSetup paperSize="9"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38"/>
  <sheetViews>
    <sheetView zoomScale="80" zoomScaleNormal="80" workbookViewId="0">
      <selection activeCell="G14" sqref="G14"/>
    </sheetView>
  </sheetViews>
  <sheetFormatPr defaultRowHeight="18.75" x14ac:dyDescent="0.4"/>
  <cols>
    <col min="1" max="1" width="4.125" customWidth="1"/>
    <col min="2" max="2" width="5.875" customWidth="1"/>
    <col min="3" max="3" width="16.875" customWidth="1"/>
    <col min="4" max="4" width="21.25" customWidth="1"/>
    <col min="5" max="6" width="16.875" customWidth="1"/>
    <col min="7" max="8" width="7.25" customWidth="1"/>
    <col min="9" max="13" width="10" customWidth="1"/>
    <col min="14" max="14" width="12.125" bestFit="1" customWidth="1"/>
  </cols>
  <sheetData>
    <row r="1" spans="2:14" ht="25.5" customHeight="1" x14ac:dyDescent="0.4">
      <c r="B1" t="s">
        <v>86</v>
      </c>
      <c r="C1" s="10"/>
      <c r="F1" s="10"/>
      <c r="G1" s="10"/>
      <c r="H1" s="10"/>
      <c r="I1" s="10"/>
      <c r="J1" s="10"/>
      <c r="K1" s="10"/>
      <c r="L1" s="10"/>
      <c r="M1" s="29"/>
      <c r="N1" s="10"/>
    </row>
    <row r="2" spans="2:14" ht="25.5" customHeight="1" x14ac:dyDescent="0.4">
      <c r="B2" s="10"/>
      <c r="C2" s="103" t="s">
        <v>87</v>
      </c>
      <c r="D2" s="103"/>
      <c r="E2" s="18" t="s">
        <v>88</v>
      </c>
      <c r="H2" s="10"/>
      <c r="I2" s="10"/>
      <c r="J2" s="10"/>
      <c r="K2" s="10"/>
      <c r="L2" s="10"/>
      <c r="M2" s="10"/>
      <c r="N2" s="10"/>
    </row>
    <row r="3" spans="2:14" ht="25.5" customHeight="1" x14ac:dyDescent="0.4">
      <c r="B3" s="11"/>
      <c r="C3" s="10"/>
      <c r="D3" s="12"/>
      <c r="E3" s="12"/>
      <c r="F3" s="10"/>
      <c r="G3" s="10"/>
      <c r="H3" s="10"/>
      <c r="I3" s="24" t="s">
        <v>49</v>
      </c>
      <c r="J3" s="104">
        <f>様式第1号!M8</f>
        <v>0</v>
      </c>
      <c r="K3" s="104"/>
      <c r="L3" s="104"/>
      <c r="M3" s="104"/>
      <c r="N3" s="104"/>
    </row>
    <row r="4" spans="2:14" ht="10.5" customHeight="1" x14ac:dyDescent="0.4">
      <c r="B4" s="12"/>
      <c r="C4" s="10"/>
      <c r="D4" s="10"/>
      <c r="E4" s="10"/>
      <c r="F4" s="10"/>
      <c r="G4" s="10"/>
      <c r="H4" s="10"/>
      <c r="I4" s="10"/>
      <c r="J4" s="10"/>
      <c r="K4" s="10"/>
      <c r="L4" s="10"/>
      <c r="M4" s="10"/>
      <c r="N4" s="10"/>
    </row>
    <row r="5" spans="2:14" ht="21" customHeight="1" x14ac:dyDescent="0.4">
      <c r="B5" s="90" t="s">
        <v>40</v>
      </c>
      <c r="C5" s="90" t="s">
        <v>12</v>
      </c>
      <c r="D5" s="90" t="s">
        <v>84</v>
      </c>
      <c r="E5" s="92" t="s">
        <v>59</v>
      </c>
      <c r="F5" s="93"/>
      <c r="G5" s="90" t="s">
        <v>50</v>
      </c>
      <c r="H5" s="90" t="s">
        <v>46</v>
      </c>
      <c r="I5" s="105"/>
      <c r="J5" s="106"/>
      <c r="K5" s="106"/>
      <c r="L5" s="107"/>
      <c r="M5" s="107"/>
      <c r="N5" s="96" t="s">
        <v>97</v>
      </c>
    </row>
    <row r="6" spans="2:14" ht="37.5" customHeight="1" x14ac:dyDescent="0.4">
      <c r="B6" s="91"/>
      <c r="C6" s="91"/>
      <c r="D6" s="91"/>
      <c r="E6" s="94"/>
      <c r="F6" s="95"/>
      <c r="G6" s="91"/>
      <c r="H6" s="91"/>
      <c r="I6" s="25" t="s">
        <v>108</v>
      </c>
      <c r="J6" s="28" t="s">
        <v>109</v>
      </c>
      <c r="K6" s="28" t="s">
        <v>110</v>
      </c>
      <c r="L6" s="28" t="s">
        <v>111</v>
      </c>
      <c r="M6" s="28" t="s">
        <v>112</v>
      </c>
      <c r="N6" s="97"/>
    </row>
    <row r="7" spans="2:14" ht="24" customHeight="1" x14ac:dyDescent="0.4">
      <c r="B7" s="13"/>
      <c r="C7" s="15"/>
      <c r="D7" s="17"/>
      <c r="E7" s="98"/>
      <c r="F7" s="99"/>
      <c r="G7" s="19"/>
      <c r="H7" s="22" t="str">
        <f>IFERROR(VLOOKUP(C7,リスト!$A$2:$B$19,2,FALSE),"")</f>
        <v/>
      </c>
      <c r="I7" s="26" t="str">
        <f>IF($H7=1,IF($G7="","",IF($G7&lt;=20,150000,IF(AND($G7&gt;=21,$G7&lt;=35),300000,IF(AND($G7&gt;=36,$G7&lt;=50),450000,IF(AND($G7&gt;=51,$G7&lt;=65),600000,IF(AND($G7&gt;66,$G7&lt;=80),750000,IF($G7&gt;=81,900000,""))))))),"")</f>
        <v/>
      </c>
      <c r="J7" s="26" t="str">
        <f>IF($H7=2,IF($G7="","",IF($G7&lt;=20,100000,IF(AND($G7&gt;=21,$G7&lt;=35),150000,IF(AND($G7&gt;=36,$G7&lt;=50),200000,IF(AND($G7&gt;=51,$G7&lt;=65),250000,IF(AND($G7&gt;66,$G7&lt;=80),300000,IF($G7&gt;=81,350000,""))))))),"")</f>
        <v/>
      </c>
      <c r="K7" s="26" t="str">
        <f>IF($H7=5,IF($G7="","",IF($G7&lt;=20,150000,IF(AND($G7&gt;=21,$G7&lt;=35),200000,IF(AND($G7&gt;=36,$G7&lt;=50),250000,IF(AND($G7&gt;=51,$G7&lt;=65),300000,IF(AND($G7&gt;66,$G7&lt;=80),350000,IF($G7&gt;=81,400000,""))))))),"")</f>
        <v/>
      </c>
      <c r="L7" s="26" t="str">
        <f>IF($H7=3,100000,"")</f>
        <v/>
      </c>
      <c r="M7" s="26" t="str">
        <f t="shared" ref="M7:M15" si="0">IF($H7=4,100000,"")</f>
        <v/>
      </c>
      <c r="N7" s="30">
        <f t="shared" ref="N7:N15" si="1">SUM(I7:M7)</f>
        <v>0</v>
      </c>
    </row>
    <row r="8" spans="2:14" ht="24" customHeight="1" x14ac:dyDescent="0.4">
      <c r="B8" s="13"/>
      <c r="C8" s="15"/>
      <c r="D8" s="17"/>
      <c r="E8" s="98"/>
      <c r="F8" s="99"/>
      <c r="G8" s="19"/>
      <c r="H8" s="22" t="str">
        <f>IFERROR(VLOOKUP(C8,リスト!$A$2:$B$19,2,FALSE),"")</f>
        <v/>
      </c>
      <c r="I8" s="26" t="str">
        <f t="shared" ref="I8:I15" si="2">IF($H8=1,IF($G8="","",IF($G8&lt;=20,150000,IF(AND($G8&gt;=21,$G8&lt;=35),300000,IF(AND($G8&gt;=36,$G8&lt;=50),450000,IF(AND($G8&gt;=51,$G8&lt;=65),600000,IF(AND($G8&gt;66,$G8&lt;=80),750000,IF($G8&gt;=81,900000,""))))))),"")</f>
        <v/>
      </c>
      <c r="J8" s="26" t="str">
        <f t="shared" ref="J8:J15" si="3">IF($H8=2,IF($G8="","",IF($G8&lt;=20,100000,IF(AND($G8&gt;=21,$G8&lt;=35),150000,IF(AND($G8&gt;=36,$G8&lt;=50),200000,IF(AND($G8&gt;=51,$G8&lt;=65),250000,IF(AND($G8&gt;66,$G8&lt;=80),300000,IF($G8&gt;=81,350000,""))))))),"")</f>
        <v/>
      </c>
      <c r="K8" s="26" t="str">
        <f t="shared" ref="K8:K15" si="4">IF($H8=5,IF($G8="","",IF($G8&lt;=20,150000,IF(AND($G8&gt;=21,$G8&lt;=35),200000,IF(AND($G8&gt;=36,$G8&lt;=50),250000,IF(AND($G8&gt;=51,$G8&lt;=65),300000,IF(AND($G8&gt;66,$G8&lt;=80),350000,IF($G8&gt;=81,400000,""))))))),"")</f>
        <v/>
      </c>
      <c r="L8" s="26" t="str">
        <f t="shared" ref="L8:L15" si="5">IF($H8=3,100000,"")</f>
        <v/>
      </c>
      <c r="M8" s="26" t="str">
        <f t="shared" si="0"/>
        <v/>
      </c>
      <c r="N8" s="30">
        <f t="shared" si="1"/>
        <v>0</v>
      </c>
    </row>
    <row r="9" spans="2:14" ht="24" customHeight="1" x14ac:dyDescent="0.4">
      <c r="B9" s="13"/>
      <c r="C9" s="15"/>
      <c r="D9" s="17"/>
      <c r="E9" s="98"/>
      <c r="F9" s="99"/>
      <c r="G9" s="19"/>
      <c r="H9" s="22" t="str">
        <f>IFERROR(VLOOKUP(C9,リスト!$A$2:$B$19,2,FALSE),"")</f>
        <v/>
      </c>
      <c r="I9" s="26" t="str">
        <f t="shared" si="2"/>
        <v/>
      </c>
      <c r="J9" s="26" t="str">
        <f t="shared" si="3"/>
        <v/>
      </c>
      <c r="K9" s="26" t="str">
        <f t="shared" si="4"/>
        <v/>
      </c>
      <c r="L9" s="26" t="str">
        <f t="shared" si="5"/>
        <v/>
      </c>
      <c r="M9" s="26" t="str">
        <f t="shared" si="0"/>
        <v/>
      </c>
      <c r="N9" s="30">
        <f t="shared" si="1"/>
        <v>0</v>
      </c>
    </row>
    <row r="10" spans="2:14" ht="24" customHeight="1" x14ac:dyDescent="0.4">
      <c r="B10" s="13"/>
      <c r="C10" s="15"/>
      <c r="D10" s="17"/>
      <c r="E10" s="98"/>
      <c r="F10" s="99"/>
      <c r="G10" s="19"/>
      <c r="H10" s="22" t="str">
        <f>IFERROR(VLOOKUP(C10,リスト!$A$2:$B$19,2,FALSE),"")</f>
        <v/>
      </c>
      <c r="I10" s="26" t="str">
        <f t="shared" si="2"/>
        <v/>
      </c>
      <c r="J10" s="26" t="str">
        <f t="shared" si="3"/>
        <v/>
      </c>
      <c r="K10" s="26" t="str">
        <f t="shared" si="4"/>
        <v/>
      </c>
      <c r="L10" s="26" t="str">
        <f t="shared" si="5"/>
        <v/>
      </c>
      <c r="M10" s="26" t="str">
        <f t="shared" si="0"/>
        <v/>
      </c>
      <c r="N10" s="30">
        <f t="shared" si="1"/>
        <v>0</v>
      </c>
    </row>
    <row r="11" spans="2:14" ht="24" customHeight="1" x14ac:dyDescent="0.4">
      <c r="B11" s="13"/>
      <c r="C11" s="15"/>
      <c r="D11" s="17"/>
      <c r="E11" s="98"/>
      <c r="F11" s="99"/>
      <c r="G11" s="19"/>
      <c r="H11" s="22" t="str">
        <f>IFERROR(VLOOKUP(C11,リスト!$A$2:$B$19,2,FALSE),"")</f>
        <v/>
      </c>
      <c r="I11" s="26" t="str">
        <f t="shared" si="2"/>
        <v/>
      </c>
      <c r="J11" s="26" t="str">
        <f t="shared" si="3"/>
        <v/>
      </c>
      <c r="K11" s="26" t="str">
        <f t="shared" si="4"/>
        <v/>
      </c>
      <c r="L11" s="26" t="str">
        <f t="shared" si="5"/>
        <v/>
      </c>
      <c r="M11" s="26" t="str">
        <f t="shared" si="0"/>
        <v/>
      </c>
      <c r="N11" s="30">
        <f t="shared" si="1"/>
        <v>0</v>
      </c>
    </row>
    <row r="12" spans="2:14" ht="24" customHeight="1" x14ac:dyDescent="0.4">
      <c r="B12" s="13"/>
      <c r="C12" s="15"/>
      <c r="D12" s="17"/>
      <c r="E12" s="98"/>
      <c r="F12" s="99"/>
      <c r="G12" s="19"/>
      <c r="H12" s="22" t="str">
        <f>IFERROR(VLOOKUP(C12,リスト!$A$2:$B$19,2,FALSE),"")</f>
        <v/>
      </c>
      <c r="I12" s="26" t="str">
        <f t="shared" si="2"/>
        <v/>
      </c>
      <c r="J12" s="26" t="str">
        <f t="shared" si="3"/>
        <v/>
      </c>
      <c r="K12" s="26" t="str">
        <f t="shared" si="4"/>
        <v/>
      </c>
      <c r="L12" s="26" t="str">
        <f t="shared" si="5"/>
        <v/>
      </c>
      <c r="M12" s="26" t="str">
        <f t="shared" si="0"/>
        <v/>
      </c>
      <c r="N12" s="30">
        <f t="shared" si="1"/>
        <v>0</v>
      </c>
    </row>
    <row r="13" spans="2:14" ht="24" customHeight="1" x14ac:dyDescent="0.4">
      <c r="B13" s="13"/>
      <c r="C13" s="15"/>
      <c r="D13" s="17"/>
      <c r="E13" s="98"/>
      <c r="F13" s="99"/>
      <c r="G13" s="19"/>
      <c r="H13" s="22" t="str">
        <f>IFERROR(VLOOKUP(C13,リスト!$A$2:$B$19,2,FALSE),"")</f>
        <v/>
      </c>
      <c r="I13" s="26" t="str">
        <f t="shared" si="2"/>
        <v/>
      </c>
      <c r="J13" s="26" t="str">
        <f t="shared" si="3"/>
        <v/>
      </c>
      <c r="K13" s="26" t="str">
        <f t="shared" si="4"/>
        <v/>
      </c>
      <c r="L13" s="26" t="str">
        <f t="shared" si="5"/>
        <v/>
      </c>
      <c r="M13" s="26" t="str">
        <f t="shared" si="0"/>
        <v/>
      </c>
      <c r="N13" s="30">
        <f t="shared" si="1"/>
        <v>0</v>
      </c>
    </row>
    <row r="14" spans="2:14" ht="24" customHeight="1" x14ac:dyDescent="0.4">
      <c r="B14" s="13"/>
      <c r="C14" s="15"/>
      <c r="D14" s="17"/>
      <c r="E14" s="98"/>
      <c r="F14" s="99"/>
      <c r="G14" s="19"/>
      <c r="H14" s="22" t="str">
        <f>IFERROR(VLOOKUP(C14,リスト!$A$2:$B$19,2,FALSE),"")</f>
        <v/>
      </c>
      <c r="I14" s="26" t="str">
        <f t="shared" si="2"/>
        <v/>
      </c>
      <c r="J14" s="26" t="str">
        <f t="shared" si="3"/>
        <v/>
      </c>
      <c r="K14" s="26" t="str">
        <f t="shared" si="4"/>
        <v/>
      </c>
      <c r="L14" s="26" t="str">
        <f t="shared" si="5"/>
        <v/>
      </c>
      <c r="M14" s="26" t="str">
        <f t="shared" si="0"/>
        <v/>
      </c>
      <c r="N14" s="30">
        <f t="shared" si="1"/>
        <v>0</v>
      </c>
    </row>
    <row r="15" spans="2:14" ht="24" customHeight="1" x14ac:dyDescent="0.4">
      <c r="B15" s="13"/>
      <c r="C15" s="15"/>
      <c r="D15" s="17"/>
      <c r="E15" s="98"/>
      <c r="F15" s="99"/>
      <c r="G15" s="20"/>
      <c r="H15" s="22" t="str">
        <f>IFERROR(VLOOKUP(C15,リスト!$A$2:$B$19,2,FALSE),"")</f>
        <v/>
      </c>
      <c r="I15" s="26" t="str">
        <f t="shared" si="2"/>
        <v/>
      </c>
      <c r="J15" s="26" t="str">
        <f t="shared" si="3"/>
        <v/>
      </c>
      <c r="K15" s="26" t="str">
        <f t="shared" si="4"/>
        <v/>
      </c>
      <c r="L15" s="26" t="str">
        <f t="shared" si="5"/>
        <v/>
      </c>
      <c r="M15" s="26" t="str">
        <f t="shared" si="0"/>
        <v/>
      </c>
      <c r="N15" s="30">
        <f t="shared" si="1"/>
        <v>0</v>
      </c>
    </row>
    <row r="16" spans="2:14" ht="24" customHeight="1" x14ac:dyDescent="0.4">
      <c r="B16" s="14" t="s">
        <v>42</v>
      </c>
      <c r="C16" s="16"/>
      <c r="D16" s="16"/>
      <c r="E16" s="16"/>
      <c r="F16" s="16"/>
      <c r="G16" s="21"/>
      <c r="H16" s="23"/>
      <c r="I16" s="27"/>
      <c r="J16" s="27"/>
      <c r="K16" s="100" t="s">
        <v>85</v>
      </c>
      <c r="L16" s="101"/>
      <c r="M16" s="102"/>
      <c r="N16" s="31">
        <f>SUM(N7:N15)</f>
        <v>0</v>
      </c>
    </row>
    <row r="17" spans="2:14" hidden="1" x14ac:dyDescent="0.4">
      <c r="B17" s="89" t="s">
        <v>6</v>
      </c>
      <c r="C17" s="89"/>
      <c r="D17" s="89"/>
      <c r="E17" s="89"/>
      <c r="F17" s="89"/>
      <c r="G17" s="89"/>
      <c r="H17" s="89"/>
      <c r="I17" s="89"/>
      <c r="J17" s="89"/>
      <c r="K17" s="89"/>
      <c r="L17" s="89"/>
      <c r="M17" s="89"/>
      <c r="N17" s="89"/>
    </row>
    <row r="18" spans="2:14" hidden="1" x14ac:dyDescent="0.4">
      <c r="B18" s="89" t="s">
        <v>44</v>
      </c>
      <c r="C18" s="89"/>
      <c r="D18" s="89"/>
      <c r="E18" s="89"/>
      <c r="F18" s="89"/>
      <c r="G18" s="89"/>
      <c r="H18" s="89"/>
      <c r="I18" s="89"/>
      <c r="J18" s="89"/>
      <c r="K18" s="89"/>
      <c r="L18" s="89"/>
      <c r="M18" s="89"/>
      <c r="N18" s="89"/>
    </row>
    <row r="19" spans="2:14" hidden="1" x14ac:dyDescent="0.4">
      <c r="B19" s="89" t="s">
        <v>41</v>
      </c>
      <c r="C19" s="89"/>
      <c r="D19" s="89"/>
      <c r="E19" s="89"/>
      <c r="F19" s="89"/>
      <c r="G19" s="89"/>
      <c r="H19" s="89"/>
      <c r="I19" s="89"/>
      <c r="J19" s="89"/>
      <c r="K19" s="89"/>
      <c r="L19" s="89"/>
      <c r="M19" s="89"/>
      <c r="N19" s="89"/>
    </row>
    <row r="20" spans="2:14" hidden="1" x14ac:dyDescent="0.4">
      <c r="B20" s="89" t="s">
        <v>9</v>
      </c>
      <c r="C20" s="89"/>
      <c r="D20" s="89"/>
      <c r="E20" s="89"/>
      <c r="F20" s="89"/>
      <c r="G20" s="89"/>
      <c r="H20" s="89"/>
      <c r="I20" s="89"/>
      <c r="J20" s="89"/>
      <c r="K20" s="89"/>
      <c r="L20" s="89"/>
      <c r="M20" s="89"/>
      <c r="N20" s="89"/>
    </row>
    <row r="21" spans="2:14" hidden="1" x14ac:dyDescent="0.4">
      <c r="B21" s="89" t="s">
        <v>45</v>
      </c>
      <c r="C21" s="89"/>
      <c r="D21" s="89"/>
      <c r="E21" s="89"/>
      <c r="F21" s="89"/>
      <c r="G21" s="89"/>
      <c r="H21" s="89"/>
      <c r="I21" s="89"/>
      <c r="J21" s="89"/>
      <c r="K21" s="89"/>
      <c r="L21" s="89"/>
      <c r="M21" s="89"/>
      <c r="N21" s="89"/>
    </row>
    <row r="22" spans="2:14" hidden="1" x14ac:dyDescent="0.4">
      <c r="B22" s="89" t="s">
        <v>47</v>
      </c>
      <c r="C22" s="89"/>
      <c r="D22" s="89"/>
      <c r="E22" s="89"/>
      <c r="F22" s="89"/>
      <c r="G22" s="89"/>
      <c r="H22" s="89"/>
      <c r="I22" s="89"/>
      <c r="J22" s="89"/>
      <c r="K22" s="89"/>
      <c r="L22" s="89"/>
      <c r="M22" s="89"/>
      <c r="N22" s="89"/>
    </row>
    <row r="23" spans="2:14" hidden="1" x14ac:dyDescent="0.4">
      <c r="B23" s="89" t="s">
        <v>51</v>
      </c>
      <c r="C23" s="89"/>
      <c r="D23" s="89"/>
      <c r="E23" s="89"/>
      <c r="F23" s="89"/>
      <c r="G23" s="89"/>
      <c r="H23" s="89"/>
      <c r="I23" s="89"/>
      <c r="J23" s="89"/>
      <c r="K23" s="89"/>
      <c r="L23" s="89"/>
      <c r="M23" s="89"/>
      <c r="N23" s="89"/>
    </row>
    <row r="24" spans="2:14" hidden="1" x14ac:dyDescent="0.4">
      <c r="B24" s="89" t="s">
        <v>18</v>
      </c>
      <c r="C24" s="89"/>
      <c r="D24" s="89"/>
      <c r="E24" s="89"/>
      <c r="F24" s="89"/>
      <c r="G24" s="89"/>
      <c r="H24" s="89"/>
      <c r="I24" s="89"/>
      <c r="J24" s="89"/>
      <c r="K24" s="89"/>
      <c r="L24" s="89"/>
      <c r="M24" s="89"/>
      <c r="N24" s="89"/>
    </row>
    <row r="25" spans="2:14" hidden="1" x14ac:dyDescent="0.4">
      <c r="B25" s="89" t="s">
        <v>38</v>
      </c>
      <c r="C25" s="89"/>
      <c r="D25" s="89"/>
      <c r="E25" s="89"/>
      <c r="F25" s="89"/>
      <c r="G25" s="89"/>
      <c r="H25" s="89"/>
      <c r="I25" s="89"/>
      <c r="J25" s="89"/>
      <c r="K25" s="89"/>
      <c r="L25" s="89"/>
      <c r="M25" s="89"/>
      <c r="N25" s="89"/>
    </row>
    <row r="26" spans="2:14" hidden="1" x14ac:dyDescent="0.4">
      <c r="B26" s="89" t="s">
        <v>7</v>
      </c>
      <c r="C26" s="89"/>
      <c r="D26" s="89"/>
      <c r="E26" s="89"/>
      <c r="F26" s="89"/>
      <c r="G26" s="89"/>
      <c r="H26" s="89"/>
      <c r="I26" s="89"/>
      <c r="J26" s="89"/>
      <c r="K26" s="89"/>
      <c r="L26" s="89"/>
      <c r="M26" s="89"/>
      <c r="N26" s="89"/>
    </row>
    <row r="27" spans="2:14" hidden="1" x14ac:dyDescent="0.4">
      <c r="B27" s="89" t="s">
        <v>55</v>
      </c>
      <c r="C27" s="89"/>
      <c r="D27" s="89"/>
      <c r="E27" s="89"/>
      <c r="F27" s="89"/>
      <c r="G27" s="89"/>
      <c r="H27" s="89"/>
      <c r="I27" s="89"/>
      <c r="J27" s="89"/>
      <c r="K27" s="89"/>
      <c r="L27" s="89"/>
      <c r="M27" s="89"/>
      <c r="N27" s="89"/>
    </row>
    <row r="28" spans="2:14" hidden="1" x14ac:dyDescent="0.4">
      <c r="B28" s="89" t="s">
        <v>56</v>
      </c>
      <c r="C28" s="89"/>
      <c r="D28" s="89"/>
      <c r="E28" s="89"/>
      <c r="F28" s="89"/>
      <c r="G28" s="89"/>
      <c r="H28" s="89"/>
      <c r="I28" s="89"/>
      <c r="J28" s="89"/>
      <c r="K28" s="89"/>
      <c r="L28" s="89"/>
      <c r="M28" s="89"/>
      <c r="N28" s="89"/>
    </row>
    <row r="29" spans="2:14" hidden="1" x14ac:dyDescent="0.4">
      <c r="B29" s="89" t="s">
        <v>32</v>
      </c>
      <c r="C29" s="89"/>
      <c r="D29" s="89"/>
      <c r="E29" s="89"/>
      <c r="F29" s="89"/>
      <c r="G29" s="89"/>
      <c r="H29" s="89"/>
      <c r="I29" s="89"/>
      <c r="J29" s="89"/>
      <c r="K29" s="89"/>
      <c r="L29" s="89"/>
      <c r="M29" s="89"/>
      <c r="N29" s="89"/>
    </row>
    <row r="30" spans="2:14" hidden="1" x14ac:dyDescent="0.4">
      <c r="B30" s="89" t="s">
        <v>53</v>
      </c>
      <c r="C30" s="89"/>
      <c r="D30" s="89"/>
      <c r="E30" s="89"/>
      <c r="F30" s="89"/>
      <c r="G30" s="89"/>
      <c r="H30" s="89"/>
      <c r="I30" s="89"/>
      <c r="J30" s="89"/>
      <c r="K30" s="89"/>
      <c r="L30" s="89"/>
      <c r="M30" s="89"/>
      <c r="N30" s="89"/>
    </row>
    <row r="31" spans="2:14" hidden="1" x14ac:dyDescent="0.4">
      <c r="B31" s="89" t="s">
        <v>57</v>
      </c>
      <c r="C31" s="89"/>
      <c r="D31" s="89"/>
      <c r="E31" s="89"/>
      <c r="F31" s="89"/>
      <c r="G31" s="89"/>
      <c r="H31" s="89"/>
      <c r="I31" s="89"/>
      <c r="J31" s="89"/>
      <c r="K31" s="89"/>
      <c r="L31" s="89"/>
      <c r="M31" s="89"/>
      <c r="N31" s="89"/>
    </row>
    <row r="32" spans="2:14" hidden="1" x14ac:dyDescent="0.4"/>
    <row r="34" spans="2:3" ht="19.5" x14ac:dyDescent="0.4">
      <c r="B34" s="32" t="s">
        <v>90</v>
      </c>
      <c r="C34" s="10"/>
    </row>
    <row r="35" spans="2:3" ht="19.5" x14ac:dyDescent="0.4">
      <c r="B35" s="32" t="s">
        <v>77</v>
      </c>
      <c r="C35" s="10"/>
    </row>
    <row r="36" spans="2:3" ht="19.5" x14ac:dyDescent="0.4">
      <c r="B36" s="32" t="s">
        <v>91</v>
      </c>
      <c r="C36" s="10"/>
    </row>
    <row r="37" spans="2:3" ht="19.5" x14ac:dyDescent="0.4">
      <c r="B37" s="32" t="s">
        <v>114</v>
      </c>
      <c r="C37" s="10"/>
    </row>
    <row r="38" spans="2:3" ht="19.5" x14ac:dyDescent="0.4">
      <c r="B38" s="32" t="s">
        <v>92</v>
      </c>
      <c r="C38" s="10"/>
    </row>
  </sheetData>
  <mergeCells count="36">
    <mergeCell ref="C2:D2"/>
    <mergeCell ref="J3:N3"/>
    <mergeCell ref="I5:K5"/>
    <mergeCell ref="L5:M5"/>
    <mergeCell ref="E7:F7"/>
    <mergeCell ref="E8:F8"/>
    <mergeCell ref="E9:F9"/>
    <mergeCell ref="E10:F10"/>
    <mergeCell ref="E11:F11"/>
    <mergeCell ref="E12:F12"/>
    <mergeCell ref="E13:F13"/>
    <mergeCell ref="E14:F14"/>
    <mergeCell ref="E15:F15"/>
    <mergeCell ref="K16:M16"/>
    <mergeCell ref="B17:N17"/>
    <mergeCell ref="B18:N18"/>
    <mergeCell ref="B19:N19"/>
    <mergeCell ref="B20:N20"/>
    <mergeCell ref="B21:N21"/>
    <mergeCell ref="B22:N22"/>
    <mergeCell ref="B28:N28"/>
    <mergeCell ref="B29:N29"/>
    <mergeCell ref="B30:N30"/>
    <mergeCell ref="B31:N31"/>
    <mergeCell ref="B5:B6"/>
    <mergeCell ref="C5:C6"/>
    <mergeCell ref="D5:D6"/>
    <mergeCell ref="E5:F6"/>
    <mergeCell ref="G5:G6"/>
    <mergeCell ref="H5:H6"/>
    <mergeCell ref="N5:N6"/>
    <mergeCell ref="B23:N23"/>
    <mergeCell ref="B24:N24"/>
    <mergeCell ref="B25:N25"/>
    <mergeCell ref="B26:N26"/>
    <mergeCell ref="B27:N27"/>
  </mergeCells>
  <phoneticPr fontId="1"/>
  <dataValidations count="1">
    <dataValidation type="list" allowBlank="1" showInputMessage="1" showErrorMessage="1" sqref="D3:E3" xr:uid="{00000000-0002-0000-0100-000000000000}">
      <formula1>"介護,障害,その他"</formula1>
    </dataValidation>
  </dataValidations>
  <pageMargins left="0.70866141732283472" right="0.70866141732283472" top="0.74803149606299213" bottom="0.74803149606299213" header="0.31496062992125984" footer="0.31496062992125984"/>
  <pageSetup paperSize="9" scale="7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リスト!$A$2:$A$19</xm:f>
          </x14:formula1>
          <xm:sqref>C7:C15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N22"/>
  <sheetViews>
    <sheetView zoomScale="85" zoomScaleNormal="85" workbookViewId="0">
      <selection activeCell="I9" sqref="I9"/>
    </sheetView>
  </sheetViews>
  <sheetFormatPr defaultRowHeight="18.75" x14ac:dyDescent="0.4"/>
  <cols>
    <col min="1" max="1" width="4.125" customWidth="1"/>
    <col min="2" max="2" width="5.875" customWidth="1"/>
    <col min="3" max="3" width="16.875" customWidth="1"/>
    <col min="4" max="4" width="27.625" bestFit="1" customWidth="1"/>
    <col min="5" max="6" width="16.875" customWidth="1"/>
    <col min="7" max="8" width="7.25" customWidth="1"/>
    <col min="9" max="13" width="10" customWidth="1"/>
    <col min="14" max="14" width="12.125" bestFit="1" customWidth="1"/>
  </cols>
  <sheetData>
    <row r="1" spans="2:14" ht="25.5" customHeight="1" x14ac:dyDescent="0.4">
      <c r="B1" t="s">
        <v>86</v>
      </c>
      <c r="C1" s="10"/>
      <c r="F1" s="10"/>
      <c r="G1" s="10"/>
      <c r="H1" s="10"/>
      <c r="I1" s="10"/>
      <c r="J1" s="10"/>
      <c r="K1" s="10"/>
      <c r="L1" s="108" t="s">
        <v>43</v>
      </c>
      <c r="M1" s="109"/>
      <c r="N1" s="10"/>
    </row>
    <row r="2" spans="2:14" ht="25.5" customHeight="1" x14ac:dyDescent="0.4">
      <c r="B2" s="10"/>
      <c r="C2" s="103" t="s">
        <v>87</v>
      </c>
      <c r="D2" s="103"/>
      <c r="E2" s="18" t="s">
        <v>88</v>
      </c>
      <c r="H2" s="10"/>
      <c r="I2" s="10"/>
      <c r="J2" s="10"/>
      <c r="K2" s="10"/>
      <c r="L2" s="34"/>
      <c r="M2" s="34"/>
      <c r="N2" s="10"/>
    </row>
    <row r="3" spans="2:14" ht="25.5" customHeight="1" x14ac:dyDescent="0.4">
      <c r="B3" s="11"/>
      <c r="C3" s="10"/>
      <c r="D3" s="12"/>
      <c r="E3" s="12"/>
      <c r="F3" s="10"/>
      <c r="G3" s="10"/>
      <c r="H3" s="10"/>
      <c r="I3" s="24" t="s">
        <v>49</v>
      </c>
      <c r="J3" s="104" t="s">
        <v>93</v>
      </c>
      <c r="K3" s="104"/>
      <c r="L3" s="104"/>
      <c r="M3" s="104"/>
      <c r="N3" s="104"/>
    </row>
    <row r="4" spans="2:14" ht="10.5" customHeight="1" x14ac:dyDescent="0.4">
      <c r="B4" s="12"/>
      <c r="C4" s="10"/>
      <c r="D4" s="10"/>
      <c r="E4" s="10"/>
      <c r="F4" s="10"/>
      <c r="G4" s="10"/>
      <c r="H4" s="10"/>
      <c r="I4" s="10"/>
      <c r="J4" s="10"/>
      <c r="K4" s="10"/>
      <c r="L4" s="10"/>
      <c r="M4" s="10"/>
      <c r="N4" s="10"/>
    </row>
    <row r="5" spans="2:14" ht="21" customHeight="1" x14ac:dyDescent="0.4">
      <c r="B5" s="90" t="s">
        <v>40</v>
      </c>
      <c r="C5" s="90" t="s">
        <v>12</v>
      </c>
      <c r="D5" s="90" t="s">
        <v>84</v>
      </c>
      <c r="E5" s="92" t="s">
        <v>59</v>
      </c>
      <c r="F5" s="93"/>
      <c r="G5" s="90" t="s">
        <v>50</v>
      </c>
      <c r="H5" s="90" t="s">
        <v>46</v>
      </c>
      <c r="I5" s="105"/>
      <c r="J5" s="106"/>
      <c r="K5" s="106"/>
      <c r="L5" s="107"/>
      <c r="M5" s="107"/>
      <c r="N5" s="96" t="s">
        <v>97</v>
      </c>
    </row>
    <row r="6" spans="2:14" ht="37.5" customHeight="1" x14ac:dyDescent="0.4">
      <c r="B6" s="91"/>
      <c r="C6" s="91"/>
      <c r="D6" s="91"/>
      <c r="E6" s="94"/>
      <c r="F6" s="95"/>
      <c r="G6" s="91"/>
      <c r="H6" s="91"/>
      <c r="I6" s="25" t="s">
        <v>108</v>
      </c>
      <c r="J6" s="28" t="s">
        <v>109</v>
      </c>
      <c r="K6" s="28" t="s">
        <v>110</v>
      </c>
      <c r="L6" s="28" t="s">
        <v>111</v>
      </c>
      <c r="M6" s="28" t="s">
        <v>112</v>
      </c>
      <c r="N6" s="97"/>
    </row>
    <row r="7" spans="2:14" ht="24" customHeight="1" x14ac:dyDescent="0.4">
      <c r="B7" s="13">
        <v>1</v>
      </c>
      <c r="C7" s="15" t="s">
        <v>29</v>
      </c>
      <c r="D7" s="17" t="s">
        <v>60</v>
      </c>
      <c r="E7" s="98" t="s">
        <v>52</v>
      </c>
      <c r="F7" s="99"/>
      <c r="G7" s="13">
        <v>25</v>
      </c>
      <c r="H7" s="22">
        <f>IFERROR(VLOOKUP(C7,リスト!$A$2:$B$19,2,FALSE),"")</f>
        <v>1</v>
      </c>
      <c r="I7" s="26">
        <f>IF($H7=1,IF($G7="","",IF($G7&lt;=20,150000,IF(AND($G7&gt;=21,$G7&lt;=35),300000,IF(AND($G7&gt;=36,$G7&lt;=50),450000,IF(AND($G7&gt;=51,$G7&lt;=65),600000,IF(AND($G7&gt;66,$G7&lt;=80),750000,IF($G7&gt;=81,900000,""))))))),"")</f>
        <v>300000</v>
      </c>
      <c r="J7" s="26" t="str">
        <f>IF($H7=2,IF($G7="","",IF($G7&lt;=20,100000,IF(AND($G7&gt;=21,$G7&lt;=35),150000,IF(AND($G7&gt;=36,$G7&lt;=50),200000,IF(AND($G7&gt;=51,$G7&lt;=65),250000,IF(AND($G7&gt;66,$G7&lt;=80),300000,IF($G7&gt;=81,350000,""))))))),"")</f>
        <v/>
      </c>
      <c r="K7" s="26" t="str">
        <f>IF($H7=5,IF($G7="","",IF($G7&lt;=20,150000,IF(AND($G7&gt;=21,$G7&lt;=35),200000,IF(AND($G7&gt;=36,$G7&lt;=50),250000,IF(AND($G7&gt;=51,$G7&lt;=65),300000,IF(AND($G7&gt;66,$G7&lt;=80),350000,IF($G7&gt;=81,400000,""))))))),"")</f>
        <v/>
      </c>
      <c r="L7" s="26" t="str">
        <f>IF($H7=3,100000,"")</f>
        <v/>
      </c>
      <c r="M7" s="26" t="str">
        <f t="shared" ref="M7:M15" si="0">IF($H7=4,100000,"")</f>
        <v/>
      </c>
      <c r="N7" s="35">
        <f t="shared" ref="N7:N15" si="1">SUM(I7:M7)</f>
        <v>300000</v>
      </c>
    </row>
    <row r="8" spans="2:14" ht="24" customHeight="1" x14ac:dyDescent="0.4">
      <c r="B8" s="13">
        <v>2</v>
      </c>
      <c r="C8" s="15" t="s">
        <v>64</v>
      </c>
      <c r="D8" s="17" t="s">
        <v>0</v>
      </c>
      <c r="E8" s="98" t="s">
        <v>89</v>
      </c>
      <c r="F8" s="99"/>
      <c r="G8" s="13">
        <v>35</v>
      </c>
      <c r="H8" s="22">
        <f>IFERROR(VLOOKUP(C8,リスト!$A$2:$B$19,2,FALSE),"")</f>
        <v>2</v>
      </c>
      <c r="I8" s="26" t="str">
        <f t="shared" ref="I8:I15" si="2">IF($H8=1,IF($G8="","",IF($G8&lt;=20,150000,IF(AND($G8&gt;=21,$G8&lt;=35),300000,IF(AND($G8&gt;=36,$G8&lt;=50),450000,IF(AND($G8&gt;=51,$G8&lt;=65),600000,IF(AND($G8&gt;66,$G8&lt;=80),750000,IF($G8&gt;=81,900000,""))))))),"")</f>
        <v/>
      </c>
      <c r="J8" s="26">
        <f t="shared" ref="J8:J15" si="3">IF($H8=2,IF($G8="","",IF($G8&lt;=20,100000,IF(AND($G8&gt;=21,$G8&lt;=35),150000,IF(AND($G8&gt;=36,$G8&lt;=50),200000,IF(AND($G8&gt;=51,$G8&lt;=65),250000,IF(AND($G8&gt;66,$G8&lt;=80),300000,IF($G8&gt;=81,350000,""))))))),"")</f>
        <v>150000</v>
      </c>
      <c r="K8" s="26" t="str">
        <f t="shared" ref="K8:K15" si="4">IF($H8=5,IF($G8="","",IF($G8&lt;=20,150000,IF(AND($G8&gt;=21,$G8&lt;=35),200000,IF(AND($G8&gt;=36,$G8&lt;=50),250000,IF(AND($G8&gt;=51,$G8&lt;=65),300000,IF(AND($G8&gt;66,$G8&lt;=80),350000,IF($G8&gt;=81,400000,""))))))),"")</f>
        <v/>
      </c>
      <c r="L8" s="26" t="str">
        <f t="shared" ref="L8:L15" si="5">IF($H8=3,100000,"")</f>
        <v/>
      </c>
      <c r="M8" s="26" t="str">
        <f t="shared" si="0"/>
        <v/>
      </c>
      <c r="N8" s="35">
        <f t="shared" si="1"/>
        <v>150000</v>
      </c>
    </row>
    <row r="9" spans="2:14" ht="24" customHeight="1" x14ac:dyDescent="0.4">
      <c r="B9" s="13">
        <v>3</v>
      </c>
      <c r="C9" s="15" t="s">
        <v>15</v>
      </c>
      <c r="D9" s="17" t="s">
        <v>61</v>
      </c>
      <c r="E9" s="98" t="s">
        <v>89</v>
      </c>
      <c r="F9" s="99"/>
      <c r="G9" s="13"/>
      <c r="H9" s="22">
        <f>IFERROR(VLOOKUP(C9,リスト!$A$2:$B$19,2,FALSE),"")</f>
        <v>3</v>
      </c>
      <c r="I9" s="26" t="str">
        <f t="shared" si="2"/>
        <v/>
      </c>
      <c r="J9" s="26" t="str">
        <f t="shared" si="3"/>
        <v/>
      </c>
      <c r="K9" s="26" t="str">
        <f t="shared" si="4"/>
        <v/>
      </c>
      <c r="L9" s="26">
        <f t="shared" si="5"/>
        <v>100000</v>
      </c>
      <c r="M9" s="26" t="str">
        <f t="shared" si="0"/>
        <v/>
      </c>
      <c r="N9" s="35">
        <f t="shared" si="1"/>
        <v>100000</v>
      </c>
    </row>
    <row r="10" spans="2:14" ht="24" customHeight="1" x14ac:dyDescent="0.4">
      <c r="B10" s="13">
        <v>4</v>
      </c>
      <c r="C10" s="15" t="s">
        <v>28</v>
      </c>
      <c r="D10" s="17" t="s">
        <v>62</v>
      </c>
      <c r="E10" s="98" t="s">
        <v>89</v>
      </c>
      <c r="F10" s="99"/>
      <c r="G10" s="13"/>
      <c r="H10" s="22">
        <f>IFERROR(VLOOKUP(C10,リスト!$A$2:$B$19,2,FALSE),"")</f>
        <v>4</v>
      </c>
      <c r="I10" s="26" t="str">
        <f t="shared" si="2"/>
        <v/>
      </c>
      <c r="J10" s="26" t="str">
        <f t="shared" si="3"/>
        <v/>
      </c>
      <c r="K10" s="26" t="str">
        <f t="shared" si="4"/>
        <v/>
      </c>
      <c r="L10" s="26" t="str">
        <f t="shared" si="5"/>
        <v/>
      </c>
      <c r="M10" s="26">
        <f t="shared" si="0"/>
        <v>100000</v>
      </c>
      <c r="N10" s="35">
        <f t="shared" si="1"/>
        <v>100000</v>
      </c>
    </row>
    <row r="11" spans="2:14" ht="24" customHeight="1" x14ac:dyDescent="0.4">
      <c r="B11" s="13">
        <v>5</v>
      </c>
      <c r="C11" s="15" t="s">
        <v>48</v>
      </c>
      <c r="D11" s="17" t="s">
        <v>63</v>
      </c>
      <c r="E11" s="98" t="s">
        <v>89</v>
      </c>
      <c r="F11" s="99"/>
      <c r="G11" s="13">
        <v>70</v>
      </c>
      <c r="H11" s="22">
        <f>IFERROR(VLOOKUP(C11,リスト!$A$2:$B$19,2,FALSE),"")</f>
        <v>5</v>
      </c>
      <c r="I11" s="26" t="str">
        <f t="shared" si="2"/>
        <v/>
      </c>
      <c r="J11" s="26" t="str">
        <f t="shared" si="3"/>
        <v/>
      </c>
      <c r="K11" s="26">
        <f t="shared" si="4"/>
        <v>350000</v>
      </c>
      <c r="L11" s="26" t="str">
        <f t="shared" si="5"/>
        <v/>
      </c>
      <c r="M11" s="26" t="str">
        <f t="shared" si="0"/>
        <v/>
      </c>
      <c r="N11" s="35">
        <f t="shared" si="1"/>
        <v>350000</v>
      </c>
    </row>
    <row r="12" spans="2:14" ht="24" customHeight="1" x14ac:dyDescent="0.4">
      <c r="B12" s="13"/>
      <c r="C12" s="15"/>
      <c r="D12" s="17"/>
      <c r="E12" s="98"/>
      <c r="F12" s="99"/>
      <c r="G12" s="13"/>
      <c r="H12" s="22" t="str">
        <f>IFERROR(VLOOKUP(C12,リスト!$A$2:$B$19,2,FALSE),"")</f>
        <v/>
      </c>
      <c r="I12" s="26" t="str">
        <f t="shared" si="2"/>
        <v/>
      </c>
      <c r="J12" s="26" t="str">
        <f t="shared" si="3"/>
        <v/>
      </c>
      <c r="K12" s="26" t="str">
        <f t="shared" si="4"/>
        <v/>
      </c>
      <c r="L12" s="26" t="str">
        <f t="shared" si="5"/>
        <v/>
      </c>
      <c r="M12" s="26" t="str">
        <f t="shared" si="0"/>
        <v/>
      </c>
      <c r="N12" s="35">
        <f t="shared" si="1"/>
        <v>0</v>
      </c>
    </row>
    <row r="13" spans="2:14" ht="24" customHeight="1" x14ac:dyDescent="0.4">
      <c r="B13" s="13"/>
      <c r="C13" s="15"/>
      <c r="D13" s="17"/>
      <c r="E13" s="98"/>
      <c r="F13" s="99"/>
      <c r="G13" s="13"/>
      <c r="H13" s="22" t="str">
        <f>IFERROR(VLOOKUP(C13,リスト!$A$2:$B$19,2,FALSE),"")</f>
        <v/>
      </c>
      <c r="I13" s="26" t="str">
        <f t="shared" si="2"/>
        <v/>
      </c>
      <c r="J13" s="26" t="str">
        <f t="shared" si="3"/>
        <v/>
      </c>
      <c r="K13" s="26" t="str">
        <f t="shared" si="4"/>
        <v/>
      </c>
      <c r="L13" s="26" t="str">
        <f t="shared" si="5"/>
        <v/>
      </c>
      <c r="M13" s="26" t="str">
        <f t="shared" si="0"/>
        <v/>
      </c>
      <c r="N13" s="35">
        <f t="shared" si="1"/>
        <v>0</v>
      </c>
    </row>
    <row r="14" spans="2:14" ht="24" customHeight="1" x14ac:dyDescent="0.4">
      <c r="B14" s="13"/>
      <c r="C14" s="15"/>
      <c r="D14" s="17"/>
      <c r="E14" s="98"/>
      <c r="F14" s="99"/>
      <c r="G14" s="13"/>
      <c r="H14" s="22" t="str">
        <f>IFERROR(VLOOKUP(C14,リスト!$A$2:$B$19,2,FALSE),"")</f>
        <v/>
      </c>
      <c r="I14" s="26" t="str">
        <f t="shared" si="2"/>
        <v/>
      </c>
      <c r="J14" s="26" t="str">
        <f t="shared" si="3"/>
        <v/>
      </c>
      <c r="K14" s="26" t="str">
        <f t="shared" si="4"/>
        <v/>
      </c>
      <c r="L14" s="26" t="str">
        <f t="shared" si="5"/>
        <v/>
      </c>
      <c r="M14" s="26" t="str">
        <f t="shared" si="0"/>
        <v/>
      </c>
      <c r="N14" s="35">
        <f t="shared" si="1"/>
        <v>0</v>
      </c>
    </row>
    <row r="15" spans="2:14" ht="24" customHeight="1" x14ac:dyDescent="0.4">
      <c r="B15" s="13"/>
      <c r="C15" s="15"/>
      <c r="D15" s="17"/>
      <c r="E15" s="98"/>
      <c r="F15" s="99"/>
      <c r="G15" s="33"/>
      <c r="H15" s="22" t="str">
        <f>IFERROR(VLOOKUP(C15,リスト!$A$2:$B$19,2,FALSE),"")</f>
        <v/>
      </c>
      <c r="I15" s="26" t="str">
        <f t="shared" si="2"/>
        <v/>
      </c>
      <c r="J15" s="26" t="str">
        <f t="shared" si="3"/>
        <v/>
      </c>
      <c r="K15" s="26" t="str">
        <f t="shared" si="4"/>
        <v/>
      </c>
      <c r="L15" s="26" t="str">
        <f t="shared" si="5"/>
        <v/>
      </c>
      <c r="M15" s="26" t="str">
        <f t="shared" si="0"/>
        <v/>
      </c>
      <c r="N15" s="35">
        <f t="shared" si="1"/>
        <v>0</v>
      </c>
    </row>
    <row r="16" spans="2:14" ht="24" customHeight="1" x14ac:dyDescent="0.4">
      <c r="B16" s="14" t="s">
        <v>42</v>
      </c>
      <c r="C16" s="16"/>
      <c r="D16" s="16"/>
      <c r="E16" s="16"/>
      <c r="F16" s="16"/>
      <c r="G16" s="21"/>
      <c r="H16" s="23"/>
      <c r="I16" s="27"/>
      <c r="J16" s="27"/>
      <c r="K16" s="100" t="s">
        <v>85</v>
      </c>
      <c r="L16" s="101"/>
      <c r="M16" s="102"/>
      <c r="N16" s="31">
        <f>SUM(N7:N15)</f>
        <v>1000000</v>
      </c>
    </row>
    <row r="17" spans="2:14" x14ac:dyDescent="0.4">
      <c r="B17" s="89"/>
      <c r="C17" s="89"/>
      <c r="D17" s="89"/>
      <c r="E17" s="89"/>
      <c r="F17" s="89"/>
      <c r="G17" s="89"/>
      <c r="H17" s="89"/>
      <c r="I17" s="89"/>
      <c r="J17" s="89"/>
      <c r="K17" s="89"/>
      <c r="L17" s="89"/>
      <c r="M17" s="89"/>
      <c r="N17" s="89"/>
    </row>
    <row r="18" spans="2:14" ht="19.5" x14ac:dyDescent="0.4">
      <c r="B18" s="32" t="s">
        <v>90</v>
      </c>
      <c r="C18" s="10"/>
    </row>
    <row r="19" spans="2:14" ht="19.5" x14ac:dyDescent="0.4">
      <c r="B19" s="32" t="s">
        <v>77</v>
      </c>
      <c r="C19" s="10"/>
    </row>
    <row r="20" spans="2:14" ht="19.5" x14ac:dyDescent="0.4">
      <c r="B20" s="32" t="s">
        <v>91</v>
      </c>
      <c r="C20" s="10"/>
    </row>
    <row r="21" spans="2:14" ht="19.5" x14ac:dyDescent="0.4">
      <c r="B21" s="32" t="s">
        <v>114</v>
      </c>
      <c r="C21" s="10"/>
    </row>
    <row r="22" spans="2:14" ht="19.5" x14ac:dyDescent="0.4">
      <c r="B22" s="32" t="s">
        <v>92</v>
      </c>
      <c r="C22" s="10"/>
    </row>
  </sheetData>
  <mergeCells count="23">
    <mergeCell ref="E10:F10"/>
    <mergeCell ref="E11:F11"/>
    <mergeCell ref="L1:M1"/>
    <mergeCell ref="C2:D2"/>
    <mergeCell ref="J3:N3"/>
    <mergeCell ref="I5:K5"/>
    <mergeCell ref="L5:M5"/>
    <mergeCell ref="B17:N17"/>
    <mergeCell ref="B5:B6"/>
    <mergeCell ref="C5:C6"/>
    <mergeCell ref="D5:D6"/>
    <mergeCell ref="E5:F6"/>
    <mergeCell ref="G5:G6"/>
    <mergeCell ref="H5:H6"/>
    <mergeCell ref="N5:N6"/>
    <mergeCell ref="E12:F12"/>
    <mergeCell ref="E13:F13"/>
    <mergeCell ref="E14:F14"/>
    <mergeCell ref="E15:F15"/>
    <mergeCell ref="K16:M16"/>
    <mergeCell ref="E7:F7"/>
    <mergeCell ref="E8:F8"/>
    <mergeCell ref="E9:F9"/>
  </mergeCells>
  <phoneticPr fontId="1"/>
  <dataValidations count="1">
    <dataValidation type="list" allowBlank="1" showInputMessage="1" showErrorMessage="1" sqref="D3:E3" xr:uid="{00000000-0002-0000-0200-000000000000}">
      <formula1>"介護,障害,その他"</formula1>
    </dataValidation>
  </dataValidations>
  <pageMargins left="0.70866141732283472" right="0.70866141732283472" top="0.74803149606299213" bottom="0.74803149606299213" header="0.31496062992125984" footer="0.31496062992125984"/>
  <pageSetup paperSize="9" scale="7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リスト!$A$2:$A$19</xm:f>
          </x14:formula1>
          <xm:sqref>C7:C15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
  <sheetViews>
    <sheetView workbookViewId="0"/>
  </sheetViews>
  <sheetFormatPr defaultRowHeight="18.75" x14ac:dyDescent="0.4"/>
  <sheetData/>
  <phoneticPr fontId="1" type="Hiragan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F42"/>
  <sheetViews>
    <sheetView workbookViewId="0">
      <selection activeCell="F6" sqref="F6"/>
    </sheetView>
  </sheetViews>
  <sheetFormatPr defaultRowHeight="18.75" x14ac:dyDescent="0.4"/>
  <cols>
    <col min="1" max="1" width="42.125" bestFit="1" customWidth="1"/>
    <col min="5" max="5" width="10.5" bestFit="1" customWidth="1"/>
  </cols>
  <sheetData>
    <row r="1" spans="1:6" x14ac:dyDescent="0.4">
      <c r="A1" t="s">
        <v>27</v>
      </c>
      <c r="B1" t="s">
        <v>46</v>
      </c>
      <c r="D1" s="36">
        <v>1</v>
      </c>
      <c r="E1" s="40" t="s">
        <v>74</v>
      </c>
      <c r="F1" s="43">
        <v>150000</v>
      </c>
    </row>
    <row r="2" spans="1:6" x14ac:dyDescent="0.4">
      <c r="A2" t="s">
        <v>29</v>
      </c>
      <c r="B2">
        <v>1</v>
      </c>
      <c r="D2" s="37">
        <v>1</v>
      </c>
      <c r="E2" s="41" t="s">
        <v>75</v>
      </c>
      <c r="F2" s="44">
        <v>300000</v>
      </c>
    </row>
    <row r="3" spans="1:6" x14ac:dyDescent="0.4">
      <c r="A3" t="s">
        <v>98</v>
      </c>
      <c r="B3">
        <v>1</v>
      </c>
      <c r="D3" s="37">
        <v>1</v>
      </c>
      <c r="E3" s="41" t="s">
        <v>76</v>
      </c>
      <c r="F3" s="44">
        <v>450000</v>
      </c>
    </row>
    <row r="4" spans="1:6" x14ac:dyDescent="0.4">
      <c r="A4" t="s">
        <v>99</v>
      </c>
      <c r="B4">
        <v>1</v>
      </c>
      <c r="D4" s="37">
        <v>1</v>
      </c>
      <c r="E4" s="41" t="s">
        <v>78</v>
      </c>
      <c r="F4" s="44">
        <v>600000</v>
      </c>
    </row>
    <row r="5" spans="1:6" x14ac:dyDescent="0.4">
      <c r="A5" t="s">
        <v>67</v>
      </c>
      <c r="B5">
        <v>1</v>
      </c>
      <c r="D5" s="37">
        <v>1</v>
      </c>
      <c r="E5" s="41" t="s">
        <v>79</v>
      </c>
      <c r="F5" s="44">
        <v>750000</v>
      </c>
    </row>
    <row r="6" spans="1:6" x14ac:dyDescent="0.4">
      <c r="A6" s="46" t="s">
        <v>65</v>
      </c>
      <c r="B6" s="46">
        <v>1</v>
      </c>
      <c r="D6" s="38">
        <v>1</v>
      </c>
      <c r="E6" s="42" t="s">
        <v>80</v>
      </c>
      <c r="F6" s="45">
        <v>900000</v>
      </c>
    </row>
    <row r="7" spans="1:6" x14ac:dyDescent="0.4">
      <c r="A7" t="s">
        <v>64</v>
      </c>
      <c r="B7">
        <v>2</v>
      </c>
      <c r="D7" s="36">
        <v>2</v>
      </c>
      <c r="E7" s="40" t="s">
        <v>74</v>
      </c>
      <c r="F7" s="43">
        <v>100000</v>
      </c>
    </row>
    <row r="8" spans="1:6" x14ac:dyDescent="0.4">
      <c r="A8" t="s">
        <v>24</v>
      </c>
      <c r="B8">
        <v>2</v>
      </c>
      <c r="D8" s="37">
        <v>2</v>
      </c>
      <c r="E8" s="41" t="s">
        <v>75</v>
      </c>
      <c r="F8" s="44">
        <v>150000</v>
      </c>
    </row>
    <row r="9" spans="1:6" x14ac:dyDescent="0.4">
      <c r="A9" t="s">
        <v>100</v>
      </c>
      <c r="B9">
        <v>2</v>
      </c>
      <c r="D9" s="37">
        <v>2</v>
      </c>
      <c r="E9" s="41" t="s">
        <v>76</v>
      </c>
      <c r="F9" s="44">
        <v>200000</v>
      </c>
    </row>
    <row r="10" spans="1:6" x14ac:dyDescent="0.4">
      <c r="A10" s="46" t="s">
        <v>68</v>
      </c>
      <c r="B10" s="46">
        <v>2</v>
      </c>
      <c r="D10" s="37">
        <v>2</v>
      </c>
      <c r="E10" s="41" t="s">
        <v>78</v>
      </c>
      <c r="F10" s="44">
        <v>250000</v>
      </c>
    </row>
    <row r="11" spans="1:6" x14ac:dyDescent="0.4">
      <c r="A11" t="s">
        <v>15</v>
      </c>
      <c r="B11">
        <v>3</v>
      </c>
      <c r="D11" s="37">
        <v>2</v>
      </c>
      <c r="E11" s="41" t="s">
        <v>79</v>
      </c>
      <c r="F11" s="44">
        <v>300000</v>
      </c>
    </row>
    <row r="12" spans="1:6" x14ac:dyDescent="0.4">
      <c r="A12" s="46" t="s">
        <v>69</v>
      </c>
      <c r="B12" s="46">
        <v>3</v>
      </c>
      <c r="D12" s="38">
        <v>2</v>
      </c>
      <c r="E12" s="42" t="s">
        <v>80</v>
      </c>
      <c r="F12" s="45">
        <v>350000</v>
      </c>
    </row>
    <row r="13" spans="1:6" x14ac:dyDescent="0.4">
      <c r="A13" t="s">
        <v>28</v>
      </c>
      <c r="B13">
        <v>4</v>
      </c>
      <c r="D13" s="36">
        <v>3</v>
      </c>
      <c r="E13" s="40"/>
      <c r="F13" s="43">
        <v>100000</v>
      </c>
    </row>
    <row r="14" spans="1:6" x14ac:dyDescent="0.4">
      <c r="A14" t="s">
        <v>70</v>
      </c>
      <c r="B14">
        <v>4</v>
      </c>
      <c r="D14" s="38">
        <v>4</v>
      </c>
      <c r="E14" s="42"/>
      <c r="F14" s="45">
        <v>100000</v>
      </c>
    </row>
    <row r="15" spans="1:6" x14ac:dyDescent="0.4">
      <c r="A15" t="s">
        <v>71</v>
      </c>
      <c r="B15">
        <v>4</v>
      </c>
      <c r="D15" s="36">
        <v>5</v>
      </c>
      <c r="E15" s="40" t="s">
        <v>74</v>
      </c>
      <c r="F15" s="43">
        <v>150000</v>
      </c>
    </row>
    <row r="16" spans="1:6" x14ac:dyDescent="0.4">
      <c r="A16" t="s">
        <v>72</v>
      </c>
      <c r="B16">
        <v>4</v>
      </c>
      <c r="D16" s="37">
        <v>5</v>
      </c>
      <c r="E16" s="41" t="s">
        <v>75</v>
      </c>
      <c r="F16" s="44">
        <v>200000</v>
      </c>
    </row>
    <row r="17" spans="1:6" x14ac:dyDescent="0.4">
      <c r="A17" s="46" t="s">
        <v>101</v>
      </c>
      <c r="B17" s="46">
        <v>4</v>
      </c>
      <c r="D17" s="37">
        <v>5</v>
      </c>
      <c r="E17" s="41" t="s">
        <v>76</v>
      </c>
      <c r="F17" s="44">
        <v>250000</v>
      </c>
    </row>
    <row r="18" spans="1:6" x14ac:dyDescent="0.4">
      <c r="A18" t="s">
        <v>48</v>
      </c>
      <c r="B18">
        <v>5</v>
      </c>
      <c r="D18" s="37">
        <v>5</v>
      </c>
      <c r="E18" s="41" t="s">
        <v>78</v>
      </c>
      <c r="F18" s="44">
        <v>300000</v>
      </c>
    </row>
    <row r="19" spans="1:6" x14ac:dyDescent="0.4">
      <c r="A19" s="46" t="s">
        <v>73</v>
      </c>
      <c r="B19" s="46">
        <v>5</v>
      </c>
      <c r="D19" s="37">
        <v>5</v>
      </c>
      <c r="E19" s="41" t="s">
        <v>79</v>
      </c>
      <c r="F19" s="44">
        <v>350000</v>
      </c>
    </row>
    <row r="20" spans="1:6" x14ac:dyDescent="0.4">
      <c r="D20" s="38">
        <v>5</v>
      </c>
      <c r="E20" s="42" t="s">
        <v>80</v>
      </c>
      <c r="F20" s="45">
        <v>400000</v>
      </c>
    </row>
    <row r="21" spans="1:6" x14ac:dyDescent="0.4">
      <c r="F21" s="39"/>
    </row>
    <row r="22" spans="1:6" x14ac:dyDescent="0.4">
      <c r="F22" s="39"/>
    </row>
    <row r="23" spans="1:6" x14ac:dyDescent="0.4">
      <c r="D23" s="39"/>
      <c r="F23" s="39"/>
    </row>
    <row r="24" spans="1:6" x14ac:dyDescent="0.4">
      <c r="D24" s="39"/>
      <c r="F24" s="39"/>
    </row>
    <row r="25" spans="1:6" x14ac:dyDescent="0.4">
      <c r="D25" s="39"/>
    </row>
    <row r="26" spans="1:6" x14ac:dyDescent="0.4">
      <c r="D26" s="39"/>
    </row>
    <row r="27" spans="1:6" x14ac:dyDescent="0.4">
      <c r="D27" s="39"/>
    </row>
    <row r="28" spans="1:6" x14ac:dyDescent="0.4">
      <c r="D28" s="39"/>
    </row>
    <row r="29" spans="1:6" x14ac:dyDescent="0.4">
      <c r="D29" s="39"/>
    </row>
    <row r="30" spans="1:6" x14ac:dyDescent="0.4">
      <c r="D30" s="39"/>
    </row>
    <row r="31" spans="1:6" x14ac:dyDescent="0.4">
      <c r="D31" s="39"/>
    </row>
    <row r="32" spans="1:6" x14ac:dyDescent="0.4">
      <c r="D32" s="39"/>
    </row>
    <row r="33" spans="4:4" x14ac:dyDescent="0.4">
      <c r="D33" s="39"/>
    </row>
    <row r="34" spans="4:4" x14ac:dyDescent="0.4">
      <c r="D34" s="39"/>
    </row>
    <row r="35" spans="4:4" x14ac:dyDescent="0.4">
      <c r="D35" s="39"/>
    </row>
    <row r="36" spans="4:4" x14ac:dyDescent="0.4">
      <c r="D36" s="39"/>
    </row>
    <row r="37" spans="4:4" x14ac:dyDescent="0.4">
      <c r="D37" s="39"/>
    </row>
    <row r="38" spans="4:4" x14ac:dyDescent="0.4">
      <c r="D38" s="39"/>
    </row>
    <row r="39" spans="4:4" x14ac:dyDescent="0.4">
      <c r="D39" s="39"/>
    </row>
    <row r="40" spans="4:4" x14ac:dyDescent="0.4">
      <c r="D40" s="39"/>
    </row>
    <row r="41" spans="4:4" x14ac:dyDescent="0.4">
      <c r="D41" s="39"/>
    </row>
    <row r="42" spans="4:4" x14ac:dyDescent="0.4">
      <c r="D42" s="39"/>
    </row>
  </sheetData>
  <phoneticPr fontId="1"/>
  <pageMargins left="0.7" right="0.7" top="0.75" bottom="0.75" header="0.3" footer="0.3"/>
  <pageSetup paperSize="9" scale="9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様式第1号</vt:lpstr>
      <vt:lpstr>様式第2号</vt:lpstr>
      <vt:lpstr>様式第2号記入例</vt:lpstr>
      <vt:lpstr>加筆・修正しないでください→</vt:lpstr>
      <vt:lpstr>リスト</vt:lpstr>
      <vt:lpstr>様式第1号!_Hlk110324861</vt:lpstr>
      <vt:lpstr>様式第1号!Print_Area</vt:lpstr>
    </vt:vector>
  </TitlesOfParts>
  <Company>Dynabook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裕貴</dc:creator>
  <cp:lastModifiedBy>水口 千佳子</cp:lastModifiedBy>
  <cp:lastPrinted>2026-09-04T03:33:17Z</cp:lastPrinted>
  <dcterms:created xsi:type="dcterms:W3CDTF">2021-09-30T09:50:42Z</dcterms:created>
  <dcterms:modified xsi:type="dcterms:W3CDTF">2026-09-16T03:10:14Z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3.1.8.0</vt:lpwstr>
      <vt:lpwstr>3.1.9.0</vt:lpwstr>
    </vt:vector>
  </property>
  <property fmtid="{DCFEDD21-7773-49B2-8022-6FC58DB5260B}" pid="3" name="LastSavedVersion">
    <vt:lpwstr>3.1.9.0</vt:lpwstr>
  </property>
  <property fmtid="{DCFEDD21-7773-49B2-8022-6FC58DB5260B}" pid="4" name="LastSavedDate">
    <vt:filetime>2023-12-22T01:49:40Z</vt:filetime>
  </property>
</Properties>
</file>