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vgroup\企画政策課\★12.防災\31.要配慮者利用施設避難確保計画\避難確保計画　様式\"/>
    </mc:Choice>
  </mc:AlternateContent>
  <bookViews>
    <workbookView xWindow="-105" yWindow="-105" windowWidth="19425" windowHeight="10425" tabRatio="764" activeTab="1"/>
  </bookViews>
  <sheets>
    <sheet name="対象災害選択シート" sheetId="65" r:id="rId1"/>
    <sheet name="作業シート" sheetId="66" r:id="rId2"/>
  </sheets>
  <definedNames>
    <definedName name="_xlnm.Print_Area" localSheetId="1">作業シート!$A$1:$BN$992</definedName>
    <definedName name="_xlnm.Print_Area" localSheetId="0">対象災害選択シート!$A$1:$BC$22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56" i="66" l="1"/>
  <c r="AC956" i="66"/>
  <c r="K956" i="66"/>
  <c r="AU955" i="66"/>
  <c r="AC955" i="66"/>
  <c r="K955" i="66"/>
  <c r="AU954" i="66"/>
  <c r="AC954" i="66"/>
  <c r="K954" i="66"/>
  <c r="AU953" i="66"/>
  <c r="AC953" i="66"/>
  <c r="K953" i="66"/>
  <c r="AU952" i="66"/>
  <c r="AC952" i="66"/>
  <c r="K952" i="66"/>
  <c r="C154" i="66"/>
  <c r="BE36" i="65" l="1"/>
  <c r="BF33" i="65"/>
  <c r="BK33" i="65" s="1"/>
  <c r="BE34" i="65"/>
  <c r="BG35" i="65" s="1"/>
  <c r="BK35" i="65" s="1"/>
  <c r="BL35" i="65" s="1"/>
  <c r="C110" i="66" s="1"/>
  <c r="BE33" i="65"/>
  <c r="BF34" i="65"/>
  <c r="BJ34" i="65" s="1"/>
  <c r="BE31" i="65"/>
  <c r="A17" i="66" s="1"/>
  <c r="BE32" i="65"/>
  <c r="BF31" i="65"/>
  <c r="BH31" i="65" s="1"/>
  <c r="BG30" i="65"/>
  <c r="C104" i="66" l="1"/>
  <c r="A16" i="66"/>
  <c r="BF36" i="65"/>
  <c r="E947" i="66" s="1"/>
</calcChain>
</file>

<file path=xl/sharedStrings.xml><?xml version="1.0" encoding="utf-8"?>
<sst xmlns="http://schemas.openxmlformats.org/spreadsheetml/2006/main" count="1306" uniqueCount="509">
  <si>
    <t>様式編　目次</t>
  </si>
  <si>
    <t>ページ</t>
  </si>
  <si>
    <t>計画の目的</t>
  </si>
  <si>
    <t>様式１</t>
  </si>
  <si>
    <t>計画の報告</t>
  </si>
  <si>
    <t>計画の適用範囲</t>
  </si>
  <si>
    <t>-</t>
  </si>
  <si>
    <t>別紙１</t>
  </si>
  <si>
    <t>防災体制</t>
  </si>
  <si>
    <t>様式２</t>
  </si>
  <si>
    <t>情報収集・伝達</t>
  </si>
  <si>
    <t>様式３</t>
  </si>
  <si>
    <t>避難誘導</t>
  </si>
  <si>
    <t>様式４</t>
  </si>
  <si>
    <t>避難の確保を図るための施設の整備</t>
  </si>
  <si>
    <t>様式５</t>
  </si>
  <si>
    <t>防災教育及び訓練の実施</t>
  </si>
  <si>
    <t>自衛水防組織の業務に関する事項</t>
  </si>
  <si>
    <t>様式６</t>
  </si>
  <si>
    <t>－</t>
  </si>
  <si>
    <t>防災教育及び訓練の年間計画</t>
  </si>
  <si>
    <t>様式７</t>
  </si>
  <si>
    <t>様式８</t>
  </si>
  <si>
    <t>緊急連絡網</t>
  </si>
  <si>
    <t>様式９</t>
  </si>
  <si>
    <t>外部機関等の緊急連絡先一覧表</t>
  </si>
  <si>
    <t>様式10</t>
  </si>
  <si>
    <t>対応別避難誘導一覧表</t>
  </si>
  <si>
    <t>様式11</t>
  </si>
  <si>
    <t>防災体制一覧表</t>
  </si>
  <si>
    <t>様式12</t>
  </si>
  <si>
    <t>別添</t>
  </si>
  <si>
    <t>自衛水防組織の編成と任務</t>
  </si>
  <si>
    <t>別表１</t>
  </si>
  <si>
    <t>自衛水防組織装備品リスト</t>
  </si>
  <si>
    <t>別表２</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</si>
  <si>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</si>
  <si>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</si>
  <si>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</si>
  <si>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</si>
  <si>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</si>
  <si>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</si>
  <si>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</si>
  <si>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</si>
  <si>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</si>
  <si>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</si>
  <si>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台</t>
  </si>
  <si>
    <t>□</t>
  </si>
  <si>
    <t>６　避難誘導</t>
  </si>
  <si>
    <t>※建物名称は、複数の建物がある場合や日頃用いている名称がある場合に記載する。</t>
  </si>
  <si>
    <t>立ち退き避難（水平避難）、屋内安全確保（垂直避難）が困難な場合、近隣の安全な場所</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</si>
  <si>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</si>
  <si>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</si>
  <si>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</si>
  <si>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</si>
  <si>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</si>
  <si>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</si>
  <si>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</si>
  <si>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</si>
  <si>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</si>
  <si>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</si>
  <si>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</si>
  <si>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連絡先</t>
  </si>
  <si>
    <t>電話番号</t>
  </si>
  <si>
    <t>備考</t>
  </si>
  <si>
    <t>市町村（防災担当）</t>
  </si>
  <si>
    <t>市町村（福祉担当）</t>
  </si>
  <si>
    <t>消防署</t>
  </si>
  <si>
    <t>警察署</t>
  </si>
  <si>
    <t>避難誘導等の支援者</t>
  </si>
  <si>
    <t>医療機関</t>
  </si>
  <si>
    <t>対応内容</t>
  </si>
  <si>
    <t>氏名</t>
  </si>
  <si>
    <t>移動手段</t>
  </si>
  <si>
    <t>担当者</t>
  </si>
  <si>
    <t>（自衛水防組織の編成）</t>
  </si>
  <si>
    <t>（自衛水防組織の運用）</t>
  </si>
  <si>
    <t>（自衛水防組織の装備）</t>
  </si>
  <si>
    <t>（自衛水防組織の活動）</t>
  </si>
  <si>
    <t>１０　防災教育及び訓練の年間計画</t>
  </si>
  <si>
    <t>１５　防災体制一覧表</t>
  </si>
  <si>
    <t>洪水予報等の情報の収集</t>
  </si>
  <si>
    <t>名</t>
    <rPh sb="0" eb="1">
      <t>メイ</t>
    </rPh>
    <phoneticPr fontId="1"/>
  </si>
  <si>
    <t>情報内容の記録</t>
  </si>
  <si>
    <t>館内放送等による情報伝達</t>
  </si>
  <si>
    <t>関係者及び関係機関との連絡</t>
  </si>
  <si>
    <t>避難誘導の実施</t>
  </si>
  <si>
    <t>未避難者、要救助者の確認</t>
  </si>
  <si>
    <t>１４　対応別避難誘導一覧表</t>
  </si>
  <si>
    <t>※施設の位置、避難場所の位置、避難経路、移動手段（徒歩、自動車等）を記載</t>
  </si>
  <si>
    <t>月に作成する。</t>
  </si>
  <si>
    <t>012-3456-7890</t>
    <phoneticPr fontId="1"/>
  </si>
  <si>
    <t>〇〇〇〇</t>
    <phoneticPr fontId="1"/>
  </si>
  <si>
    <t>事務長</t>
    <rPh sb="0" eb="3">
      <t>ジムチョウ</t>
    </rPh>
    <phoneticPr fontId="1"/>
  </si>
  <si>
    <t>排水施設の稼働状況</t>
  </si>
  <si>
    <t>↓</t>
  </si>
  <si>
    <t>院長</t>
    <rPh sb="0" eb="2">
      <t>インチョウ</t>
    </rPh>
    <phoneticPr fontId="1"/>
  </si>
  <si>
    <t>立ち退き避難</t>
    <rPh sb="0" eb="1">
      <t>タ</t>
    </rPh>
    <rPh sb="2" eb="3">
      <t>ノ</t>
    </rPh>
    <rPh sb="4" eb="6">
      <t>ヒナン</t>
    </rPh>
    <phoneticPr fontId="1"/>
  </si>
  <si>
    <t>屋内安全確保</t>
    <rPh sb="0" eb="2">
      <t>オクナイ</t>
    </rPh>
    <rPh sb="2" eb="4">
      <t>アンゼン</t>
    </rPh>
    <rPh sb="4" eb="6">
      <t>カクホ</t>
    </rPh>
    <phoneticPr fontId="1"/>
  </si>
  <si>
    <t>月に新たに自衛水防組織の構成員となった施設職員を対象として研修を実施する。</t>
  </si>
  <si>
    <t>月に新規採用の施設職員を対象に研修を実施する。</t>
  </si>
  <si>
    <t>月に全施設職員を対象として、情報収集・伝達及び避難誘導に関する訓練を実施する。</t>
  </si>
  <si>
    <t>１１　利用者緊急連絡先一覧表</t>
  </si>
  <si>
    <t>「利用者緊急連絡先一覧表」⇒様式８</t>
  </si>
  <si>
    <t>※昼間は通院（所）部門と入院（所）部門の合計人数を記載</t>
    <rPh sb="7" eb="8">
      <t>ショ</t>
    </rPh>
    <rPh sb="15" eb="16">
      <t>ショ</t>
    </rPh>
    <phoneticPr fontId="1"/>
  </si>
  <si>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7"/>
  </si>
  <si>
    <t>対応別避難誘導一覧表 　⇒様式１１</t>
    <rPh sb="0" eb="2">
      <t>タイオウ</t>
    </rPh>
    <rPh sb="2" eb="3">
      <t>ベツ</t>
    </rPh>
    <rPh sb="3" eb="5">
      <t>ヒナン</t>
    </rPh>
    <rPh sb="5" eb="7">
      <t>ユウドウ</t>
    </rPh>
    <rPh sb="7" eb="9">
      <t>イチラン</t>
    </rPh>
    <rPh sb="9" eb="10">
      <t>ヒョウ</t>
    </rPh>
    <rPh sb="13" eb="15">
      <t>ヨウシキ</t>
    </rPh>
    <phoneticPr fontId="7"/>
  </si>
  <si>
    <t>　停電時は、ラジオ、タブレット、携帯電話を活用して情報を収集するものとし、これに備えて、</t>
    <phoneticPr fontId="7"/>
  </si>
  <si>
    <t>乾電池、バッテリー等を備蓄する。</t>
    <phoneticPr fontId="7"/>
  </si>
  <si>
    <t>　提供される情報に加えて、雨の降り方、施設周辺の水路や道路の状況、斜面に危険な前兆が</t>
    <phoneticPr fontId="7"/>
  </si>
  <si>
    <t>無いか等、施設内から確認を行う。</t>
    <phoneticPr fontId="7"/>
  </si>
  <si>
    <t>情報を施設内関係者間で共有する。</t>
    <phoneticPr fontId="7"/>
  </si>
  <si>
    <t>避難場所名称</t>
    <rPh sb="0" eb="2">
      <t>ヒナン</t>
    </rPh>
    <rPh sb="2" eb="4">
      <t>バショ</t>
    </rPh>
    <rPh sb="4" eb="6">
      <t>メイショウ</t>
    </rPh>
    <phoneticPr fontId="7"/>
  </si>
  <si>
    <t>移動距離</t>
    <rPh sb="0" eb="4">
      <t>イドウキョリ</t>
    </rPh>
    <phoneticPr fontId="7"/>
  </si>
  <si>
    <t>移動手段</t>
    <rPh sb="0" eb="4">
      <t>イドウシュダン</t>
    </rPh>
    <phoneticPr fontId="7"/>
  </si>
  <si>
    <t>徒歩</t>
    <rPh sb="0" eb="2">
      <t>トホ</t>
    </rPh>
    <phoneticPr fontId="7"/>
  </si>
  <si>
    <t>車両</t>
    <rPh sb="0" eb="2">
      <t>シャリョウ</t>
    </rPh>
    <phoneticPr fontId="7"/>
  </si>
  <si>
    <t>施設名（洪水）</t>
    <rPh sb="0" eb="2">
      <t>シセツ</t>
    </rPh>
    <rPh sb="2" eb="3">
      <t>メイ</t>
    </rPh>
    <rPh sb="4" eb="6">
      <t>コウズイ</t>
    </rPh>
    <phoneticPr fontId="7"/>
  </si>
  <si>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7"/>
  </si>
  <si>
    <t>屋内安全確保（洪水）</t>
    <rPh sb="0" eb="6">
      <t>オクナイアンゼンカクホ</t>
    </rPh>
    <rPh sb="7" eb="9">
      <t>コウズイ</t>
    </rPh>
    <phoneticPr fontId="7"/>
  </si>
  <si>
    <t>屋内安全確保（内水）</t>
    <rPh sb="0" eb="6">
      <t>オクナイアンゼンカクホ</t>
    </rPh>
    <rPh sb="7" eb="9">
      <t>ナイスイ</t>
    </rPh>
    <phoneticPr fontId="7"/>
  </si>
  <si>
    <t>屋内安全確保（高潮）</t>
    <rPh sb="0" eb="6">
      <t>オクナイアンゼンカクホ</t>
    </rPh>
    <rPh sb="7" eb="9">
      <t>タカシオ</t>
    </rPh>
    <phoneticPr fontId="7"/>
  </si>
  <si>
    <t>屋内安全確保（津波）</t>
    <rPh sb="0" eb="6">
      <t>オクナイアンゼンカクホ</t>
    </rPh>
    <rPh sb="7" eb="9">
      <t>ツナミ</t>
    </rPh>
    <phoneticPr fontId="7"/>
  </si>
  <si>
    <t>※事前の対策</t>
    <rPh sb="1" eb="3">
      <t>ジゼン</t>
    </rPh>
    <rPh sb="4" eb="6">
      <t>タイサク</t>
    </rPh>
    <phoneticPr fontId="7"/>
  </si>
  <si>
    <t>実施予定月日</t>
    <rPh sb="0" eb="2">
      <t>ジッシ</t>
    </rPh>
    <rPh sb="2" eb="4">
      <t>ヨテイ</t>
    </rPh>
    <rPh sb="4" eb="6">
      <t>ツキヒ</t>
    </rPh>
    <phoneticPr fontId="7"/>
  </si>
  <si>
    <t>月</t>
    <rPh sb="0" eb="1">
      <t>ゲツ</t>
    </rPh>
    <phoneticPr fontId="7"/>
  </si>
  <si>
    <t>日</t>
    <rPh sb="0" eb="1">
      <t>ニチ</t>
    </rPh>
    <phoneticPr fontId="7"/>
  </si>
  <si>
    <t>避難場所１</t>
    <rPh sb="0" eb="2">
      <t>ヒナン</t>
    </rPh>
    <rPh sb="2" eb="4">
      <t>バショ</t>
    </rPh>
    <phoneticPr fontId="1"/>
  </si>
  <si>
    <t>避難場所２</t>
    <rPh sb="0" eb="2">
      <t>ヒナン</t>
    </rPh>
    <rPh sb="2" eb="4">
      <t>バショ</t>
    </rPh>
    <phoneticPr fontId="1"/>
  </si>
  <si>
    <t>洪水</t>
    <rPh sb="0" eb="2">
      <t>コウズイ</t>
    </rPh>
    <phoneticPr fontId="1"/>
  </si>
  <si>
    <t>内水</t>
    <rPh sb="0" eb="2">
      <t>ナイスイ</t>
    </rPh>
    <phoneticPr fontId="1"/>
  </si>
  <si>
    <t>高潮</t>
    <rPh sb="0" eb="2">
      <t>タカシオ</t>
    </rPh>
    <phoneticPr fontId="1"/>
  </si>
  <si>
    <t>津波</t>
    <rPh sb="0" eb="2">
      <t>ツナミ</t>
    </rPh>
    <phoneticPr fontId="1"/>
  </si>
  <si>
    <t>土砂</t>
    <rPh sb="0" eb="2">
      <t>ドシャ</t>
    </rPh>
    <phoneticPr fontId="1"/>
  </si>
  <si>
    <t>施設名（内水）</t>
    <phoneticPr fontId="7"/>
  </si>
  <si>
    <t>施設名（高潮）</t>
    <phoneticPr fontId="7"/>
  </si>
  <si>
    <t>施設名（津波）</t>
    <phoneticPr fontId="7"/>
  </si>
  <si>
    <t>施設名（土砂災害：がけ崩れ・土石流・地すべり）</t>
    <phoneticPr fontId="7"/>
  </si>
  <si>
    <t>エレベーター、ストレッチャー</t>
  </si>
  <si>
    <t>012-3456-7890</t>
  </si>
  <si>
    <t>　要配慮者利用施設には、自衛水防組織の設置の努力義務規定はありません。</t>
    <rPh sb="12" eb="14">
      <t>ジエイ</t>
    </rPh>
    <rPh sb="14" eb="16">
      <t>スイボウ</t>
    </rPh>
    <rPh sb="16" eb="18">
      <t>ソシキ</t>
    </rPh>
    <rPh sb="19" eb="21">
      <t>セッチ</t>
    </rPh>
    <rPh sb="22" eb="24">
      <t>ドリョク</t>
    </rPh>
    <rPh sb="24" eb="26">
      <t>ギム</t>
    </rPh>
    <rPh sb="26" eb="28">
      <t>キテイ</t>
    </rPh>
    <phoneticPr fontId="7"/>
  </si>
  <si>
    <t>●　計画の見直し</t>
    <rPh sb="5" eb="7">
      <t>ミナオ</t>
    </rPh>
    <phoneticPr fontId="1"/>
  </si>
  <si>
    <t>総括・情報班（情報収集伝達要員）</t>
  </si>
  <si>
    <t>避難誘導班（避難誘導要員）</t>
  </si>
  <si>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</si>
  <si>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</si>
  <si>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</si>
  <si>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</si>
  <si>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</si>
  <si>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</si>
  <si>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</si>
  <si>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</si>
  <si>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</si>
  <si>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</si>
  <si>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</si>
  <si>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</si>
  <si>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第２条　管理権限者は、施設職員の勤務体制（シフト）も考慮した組織編成に努め、必要な人員の確保及び施設職員等に割り当てた任務の周知徹底を図るものとする。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</si>
  <si>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</si>
  <si>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</si>
  <si>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　洪水時・内水時・高潮時・津波の発生時・土砂災害の発生時の避難場所、避難経路は以下のものとする。</t>
    <rPh sb="16" eb="19">
      <t>ハッセイジ</t>
    </rPh>
    <rPh sb="20" eb="24">
      <t>ドシャサイガイ</t>
    </rPh>
    <rPh sb="25" eb="28">
      <t>ハッセイジ</t>
    </rPh>
    <phoneticPr fontId="7"/>
  </si>
  <si>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7"/>
  </si>
  <si>
    <t>※移動手段には、階段の利用、使用する資器材等を記載する。</t>
  </si>
  <si>
    <t>【施設名：</t>
    <phoneticPr fontId="7"/>
  </si>
  <si>
    <t>管理権限者</t>
    <rPh sb="0" eb="5">
      <t>カンリケンゲンシャ</t>
    </rPh>
    <phoneticPr fontId="7"/>
  </si>
  <si>
    <t>↓</t>
    <phoneticPr fontId="7"/>
  </si>
  <si>
    <t>○○○○</t>
    <phoneticPr fontId="1"/>
  </si>
  <si>
    <t>〇〇〇〇</t>
  </si>
  <si>
    <t>○</t>
    <phoneticPr fontId="1"/>
  </si>
  <si>
    <t>時の時点で、全県下又は「</t>
    <phoneticPr fontId="1"/>
  </si>
  <si>
    <t>」に以下のいずれかが発令されている場合は、</t>
    <phoneticPr fontId="1"/>
  </si>
  <si>
    <t>●　事前休業の判断について</t>
    <rPh sb="2" eb="4">
      <t>ジゼン</t>
    </rPh>
    <rPh sb="4" eb="6">
      <t>キュウギョウ</t>
    </rPh>
    <rPh sb="7" eb="9">
      <t>ハンダン</t>
    </rPh>
    <phoneticPr fontId="1"/>
  </si>
  <si>
    <r>
      <t>　「緊急連絡網」</t>
    </r>
    <r>
      <rPr>
        <sz val="12"/>
        <rFont val="ＭＳ ゴシック"/>
        <family val="3"/>
        <charset val="128"/>
      </rPr>
      <t>に基づき、気象情報、洪水予報、津波情報及び土砂災害警戒情報等の</t>
    </r>
    <rPh sb="27" eb="28">
      <t>オヨ</t>
    </rPh>
    <rPh sb="29" eb="31">
      <t>ドシャ</t>
    </rPh>
    <rPh sb="31" eb="33">
      <t>サイガイ</t>
    </rPh>
    <rPh sb="33" eb="35">
      <t>ケイカイ</t>
    </rPh>
    <rPh sb="35" eb="37">
      <t>ジョウホウ</t>
    </rPh>
    <phoneticPr fontId="7"/>
  </si>
  <si>
    <t>（洪水、内水、高潮が対象となる場合）</t>
    <rPh sb="15" eb="17">
      <t>バアイ</t>
    </rPh>
    <phoneticPr fontId="7"/>
  </si>
  <si>
    <t>《自衛水防組織を設置する場合》</t>
  </si>
  <si>
    <t>「自衛水防組織活動要領」⇒別添</t>
    <phoneticPr fontId="1"/>
  </si>
  <si>
    <t>（１）避難場所、移動距離及び手段</t>
    <rPh sb="8" eb="10">
      <t>イドウ</t>
    </rPh>
    <rPh sb="10" eb="12">
      <t>キョリ</t>
    </rPh>
    <rPh sb="12" eb="13">
      <t>オヨ</t>
    </rPh>
    <rPh sb="14" eb="16">
      <t>シュダン</t>
    </rPh>
    <phoneticPr fontId="1"/>
  </si>
  <si>
    <t>屋内安全確保（垂直避難）の場合</t>
    <phoneticPr fontId="7"/>
  </si>
  <si>
    <t>に避難するものとする。</t>
  </si>
  <si>
    <t>「</t>
    <phoneticPr fontId="1"/>
  </si>
  <si>
    <t>」</t>
  </si>
  <si>
    <t>○○公園</t>
    <rPh sb="2" eb="4">
      <t>コウエン</t>
    </rPh>
    <phoneticPr fontId="1"/>
  </si>
  <si>
    <t>（２）避難経路</t>
    <phoneticPr fontId="7"/>
  </si>
  <si>
    <t>「</t>
    <phoneticPr fontId="7"/>
  </si>
  <si>
    <t>（避難場所）において</t>
  </si>
  <si>
    <t>　要配慮者利用施設には、自衛水防組織の設置の努力義務が課せられています（水防法第十五条の三第6項）。自衛水防組織を設置する場合、様式６も作成し、合わせて、別添、別表１、別表２を作成します。</t>
    <phoneticPr fontId="7"/>
  </si>
  <si>
    <t>　懐中電灯　、　電池　、　携帯電話用バッテリー</t>
  </si>
  <si>
    <t>　電池　、　携帯電話用バッテリー　、　ライフジャケット　、　</t>
  </si>
  <si>
    <t>施設内の一時避難</t>
    <rPh sb="0" eb="3">
      <t>シセツナイ</t>
    </rPh>
    <rPh sb="4" eb="6">
      <t>イチジ</t>
    </rPh>
    <rPh sb="6" eb="8">
      <t>ヒナン</t>
    </rPh>
    <phoneticPr fontId="14"/>
  </si>
  <si>
    <t>　寝具　、　防寒具</t>
  </si>
  <si>
    <t>衛生器具</t>
    <rPh sb="0" eb="2">
      <t>エイセイ</t>
    </rPh>
    <rPh sb="2" eb="4">
      <t>キグ</t>
    </rPh>
    <phoneticPr fontId="14"/>
  </si>
  <si>
    <t>　おむつ・おしりふき　、　タオル　、　ウエットティッシュ　、　</t>
  </si>
  <si>
    <t>　マスク　、　ゴミ袋</t>
  </si>
  <si>
    <t>医薬品</t>
    <rPh sb="0" eb="3">
      <t>イヤクヒン</t>
    </rPh>
    <phoneticPr fontId="14"/>
  </si>
  <si>
    <t>その他</t>
    <rPh sb="2" eb="3">
      <t>タ</t>
    </rPh>
    <phoneticPr fontId="14"/>
  </si>
  <si>
    <t>　自家発電機　、　壁の補強　、　非常用サイレン（屋外設置）　、　○○○○</t>
  </si>
  <si>
    <t>　毎年</t>
    <phoneticPr fontId="7"/>
  </si>
  <si>
    <t>　その他、年間の教育及び訓練計画を毎年</t>
    <phoneticPr fontId="7"/>
  </si>
  <si>
    <t>避難誘導</t>
    <rPh sb="0" eb="2">
      <t>ヒナン</t>
    </rPh>
    <rPh sb="2" eb="4">
      <t>ユウドウ</t>
    </rPh>
    <phoneticPr fontId="1"/>
  </si>
  <si>
    <t>情報収集・伝達</t>
    <phoneticPr fontId="1"/>
  </si>
  <si>
    <t>医療器具</t>
    <rPh sb="0" eb="2">
      <t>イリョウ</t>
    </rPh>
    <rPh sb="2" eb="4">
      <t>キグ</t>
    </rPh>
    <phoneticPr fontId="14"/>
  </si>
  <si>
    <t>　○○○○</t>
  </si>
  <si>
    <t>処方箋</t>
    <rPh sb="0" eb="3">
      <t>ショホウセン</t>
    </rPh>
    <phoneticPr fontId="14"/>
  </si>
  <si>
    <t>避難確保資器材一覧（例）</t>
    <phoneticPr fontId="1"/>
  </si>
  <si>
    <t>自衛水防組織を設置する場合</t>
    <rPh sb="0" eb="6">
      <t>ジエイスイボウソシキ</t>
    </rPh>
    <rPh sb="7" eb="9">
      <t>セッチ</t>
    </rPh>
    <rPh sb="11" eb="13">
      <t>バアイ</t>
    </rPh>
    <phoneticPr fontId="14"/>
  </si>
  <si>
    <t>自衛水防組織を設置しない場合</t>
    <rPh sb="0" eb="6">
      <t>ジエイスイボウソシキ</t>
    </rPh>
    <rPh sb="7" eb="9">
      <t>セッチ</t>
    </rPh>
    <rPh sb="12" eb="14">
      <t>バアイ</t>
    </rPh>
    <phoneticPr fontId="14"/>
  </si>
  <si>
    <t>　自衛水防組織は対象災害に応じて、以下のように定められています。</t>
    <rPh sb="1" eb="7">
      <t>ジエイスイボウソシキ</t>
    </rPh>
    <rPh sb="8" eb="10">
      <t>タイショウ</t>
    </rPh>
    <rPh sb="10" eb="12">
      <t>サイガイ</t>
    </rPh>
    <rPh sb="13" eb="14">
      <t>オウ</t>
    </rPh>
    <rPh sb="17" eb="19">
      <t>イカ</t>
    </rPh>
    <rPh sb="23" eb="24">
      <t>サダ</t>
    </rPh>
    <phoneticPr fontId="7"/>
  </si>
  <si>
    <t>（津波、土砂災害が対象となる場合）</t>
    <rPh sb="14" eb="16">
      <t>バアイ</t>
    </rPh>
    <phoneticPr fontId="7"/>
  </si>
  <si>
    <t>「対象災害選択シート」</t>
    <rPh sb="1" eb="3">
      <t>タイショウ</t>
    </rPh>
    <rPh sb="3" eb="5">
      <t>サイガイ</t>
    </rPh>
    <rPh sb="5" eb="7">
      <t>センタク</t>
    </rPh>
    <phoneticPr fontId="14"/>
  </si>
  <si>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14"/>
  </si>
  <si>
    <t>入力項目</t>
    <rPh sb="0" eb="2">
      <t>ニュウリョク</t>
    </rPh>
    <rPh sb="2" eb="4">
      <t>コウモク</t>
    </rPh>
    <phoneticPr fontId="14"/>
  </si>
  <si>
    <t>入力セル</t>
    <rPh sb="0" eb="2">
      <t>ニュウリョク</t>
    </rPh>
    <phoneticPr fontId="14"/>
  </si>
  <si>
    <t>入力例</t>
    <rPh sb="0" eb="3">
      <t>ニュウリョクレイ</t>
    </rPh>
    <phoneticPr fontId="14"/>
  </si>
  <si>
    <t>（対象災害）</t>
    <rPh sb="1" eb="3">
      <t>タイショウ</t>
    </rPh>
    <rPh sb="3" eb="5">
      <t>サイガイ</t>
    </rPh>
    <phoneticPr fontId="14"/>
  </si>
  <si>
    <t>洪水</t>
    <rPh sb="0" eb="2">
      <t>コウズイ</t>
    </rPh>
    <phoneticPr fontId="14"/>
  </si>
  <si>
    <t>○</t>
  </si>
  <si>
    <t>○：対象、✕：対象外</t>
    <rPh sb="2" eb="4">
      <t>タイショウ</t>
    </rPh>
    <rPh sb="7" eb="10">
      <t>タイショウガイ</t>
    </rPh>
    <phoneticPr fontId="14"/>
  </si>
  <si>
    <t>○/✕</t>
    <phoneticPr fontId="14"/>
  </si>
  <si>
    <t>内水</t>
    <rPh sb="0" eb="2">
      <t>ナイスイ</t>
    </rPh>
    <phoneticPr fontId="14"/>
  </si>
  <si>
    <t>✕</t>
  </si>
  <si>
    <t>高潮</t>
    <rPh sb="0" eb="2">
      <t>タカシオ</t>
    </rPh>
    <phoneticPr fontId="14"/>
  </si>
  <si>
    <t>津波</t>
    <rPh sb="0" eb="2">
      <t>ツナミ</t>
    </rPh>
    <phoneticPr fontId="14"/>
  </si>
  <si>
    <t>土砂災害</t>
    <rPh sb="0" eb="4">
      <t>ドシャサイガイ</t>
    </rPh>
    <phoneticPr fontId="14"/>
  </si>
  <si>
    <t>（自衛水防組織）</t>
    <phoneticPr fontId="14"/>
  </si>
  <si>
    <t>　防災体制確立の判断時期に基づき、注意、警戒、非常の体制をとり、管理権限者が定めた統括管理者のもと、総括・情報班、避難誘導班が避難誘導等の活動を行う。</t>
    <phoneticPr fontId="14"/>
  </si>
  <si>
    <t>自衛水防組織</t>
    <rPh sb="0" eb="6">
      <t>ジエイスイボウソシキ</t>
    </rPh>
    <phoneticPr fontId="14"/>
  </si>
  <si>
    <t>○：有り、✕：無し</t>
    <rPh sb="2" eb="3">
      <t>ア</t>
    </rPh>
    <rPh sb="7" eb="8">
      <t>ナ</t>
    </rPh>
    <phoneticPr fontId="14"/>
  </si>
  <si>
    <t>　防災体制確立の判断時期に基づき、注意、警戒、非常の体制をとり、管理権限者のもと情報収集伝達要員、避難誘導要員が避難誘導等の活動を行う。</t>
    <phoneticPr fontId="14"/>
  </si>
  <si>
    <t>表紙</t>
    <rPh sb="0" eb="2">
      <t>ヒョウシ</t>
    </rPh>
    <phoneticPr fontId="14"/>
  </si>
  <si>
    <t>　対象災害：水害（</t>
    <phoneticPr fontId="1"/>
  </si>
  <si>
    <t>）</t>
    <phoneticPr fontId="14"/>
  </si>
  <si>
    <t>　対象災害：土砂災害（がけ崩れ・土石流・地すべり）</t>
    <phoneticPr fontId="1"/>
  </si>
  <si>
    <t>　　　　　　土砂災害（がけ崩れ・土石流・地すべり）</t>
  </si>
  <si>
    <t>様式１</t>
    <rPh sb="0" eb="2">
      <t>ヨウシキ</t>
    </rPh>
    <phoneticPr fontId="14"/>
  </si>
  <si>
    <t>　この計画は、</t>
    <phoneticPr fontId="14"/>
  </si>
  <si>
    <t>の円滑かつ迅速な避難の確保を図ることを目的とする。</t>
    <phoneticPr fontId="14"/>
  </si>
  <si>
    <t>に関する知識を深めるとともに、訓練等を通して課題等を抽出し、必要に応じてこの計画を見直ししていくものとする。</t>
    <phoneticPr fontId="14"/>
  </si>
  <si>
    <t>関連法：</t>
    <rPh sb="0" eb="3">
      <t>カンレンホウ</t>
    </rPh>
    <phoneticPr fontId="14"/>
  </si>
  <si>
    <t>別表1</t>
    <rPh sb="0" eb="2">
      <t>ベッピョウ</t>
    </rPh>
    <phoneticPr fontId="14"/>
  </si>
  <si>
    <t>の避難場所、避難経路は以下のものとする。</t>
    <phoneticPr fontId="14"/>
  </si>
  <si>
    <t>記載例</t>
    <rPh sb="0" eb="3">
      <t>キサイレイ</t>
    </rPh>
    <phoneticPr fontId="1"/>
  </si>
  <si>
    <t>　対象災害：水害（洪水　内水　高潮　津波）</t>
    <phoneticPr fontId="1"/>
  </si>
  <si>
    <t>　　　　　　土砂災害（がけ崩れ・土石流・地すべり）</t>
    <phoneticPr fontId="1"/>
  </si>
  <si>
    <t>】</t>
    <phoneticPr fontId="1"/>
  </si>
  <si>
    <t>○○○○○</t>
    <phoneticPr fontId="1"/>
  </si>
  <si>
    <t>年</t>
    <rPh sb="0" eb="1">
      <t>ネン</t>
    </rPh>
    <phoneticPr fontId="1"/>
  </si>
  <si>
    <t>月</t>
    <rPh sb="0" eb="1">
      <t>ツキ</t>
    </rPh>
    <phoneticPr fontId="1"/>
  </si>
  <si>
    <t>作成</t>
    <rPh sb="0" eb="2">
      <t>サクセイ</t>
    </rPh>
    <phoneticPr fontId="1"/>
  </si>
  <si>
    <t>項目</t>
    <rPh sb="0" eb="2">
      <t>コウモク</t>
    </rPh>
    <phoneticPr fontId="1"/>
  </si>
  <si>
    <t>様式等</t>
    <rPh sb="0" eb="2">
      <t>ヨウシキ</t>
    </rPh>
    <rPh sb="2" eb="3">
      <t>トウ</t>
    </rPh>
    <phoneticPr fontId="1"/>
  </si>
  <si>
    <t>様式１</t>
    <rPh sb="0" eb="2">
      <t>ヨウシキ</t>
    </rPh>
    <phoneticPr fontId="1"/>
  </si>
  <si>
    <t>　計画を作成又は必要に応じて見直し・修正をしたときは、遅滞なく、当該計画を市町村長へ報告する。</t>
    <rPh sb="6" eb="7">
      <t>マタ</t>
    </rPh>
    <phoneticPr fontId="7"/>
  </si>
  <si>
    <t>　この計画は、本施設に勤務又は利用する全ての者に適用するものとする。</t>
    <phoneticPr fontId="7"/>
  </si>
  <si>
    <t>施設の状況</t>
    <rPh sb="0" eb="2">
      <t>シセツ</t>
    </rPh>
    <rPh sb="3" eb="5">
      <t>ジョウキョウ</t>
    </rPh>
    <phoneticPr fontId="1"/>
  </si>
  <si>
    <t>平　日</t>
    <rPh sb="0" eb="1">
      <t>ヒラ</t>
    </rPh>
    <rPh sb="2" eb="3">
      <t>ヒ</t>
    </rPh>
    <phoneticPr fontId="1"/>
  </si>
  <si>
    <t>休　日</t>
    <rPh sb="0" eb="1">
      <t>キュウ</t>
    </rPh>
    <rPh sb="2" eb="3">
      <t>ヒ</t>
    </rPh>
    <phoneticPr fontId="1"/>
  </si>
  <si>
    <t>施設職員</t>
    <rPh sb="0" eb="2">
      <t>シセツ</t>
    </rPh>
    <rPh sb="2" eb="4">
      <t>ショクイン</t>
    </rPh>
    <phoneticPr fontId="1"/>
  </si>
  <si>
    <t>昼　間</t>
    <rPh sb="0" eb="1">
      <t>ヒル</t>
    </rPh>
    <rPh sb="2" eb="3">
      <t>アイダ</t>
    </rPh>
    <phoneticPr fontId="1"/>
  </si>
  <si>
    <t>約</t>
    <rPh sb="0" eb="1">
      <t>ヤク</t>
    </rPh>
    <phoneticPr fontId="1"/>
  </si>
  <si>
    <t>夜　間</t>
    <rPh sb="0" eb="1">
      <t>ヨル</t>
    </rPh>
    <rPh sb="2" eb="3">
      <t>アイダ</t>
    </rPh>
    <phoneticPr fontId="1"/>
  </si>
  <si>
    <t>暴風警報又は特別警報</t>
    <phoneticPr fontId="1"/>
  </si>
  <si>
    <t>大雨警報又は特別警報</t>
    <phoneticPr fontId="1"/>
  </si>
  <si>
    <t>洪水警報</t>
    <phoneticPr fontId="1"/>
  </si>
  <si>
    <t>様式２</t>
    <rPh sb="0" eb="2">
      <t>ヨウシキ</t>
    </rPh>
    <phoneticPr fontId="1"/>
  </si>
  <si>
    <t>（参考）自衛水防組織を設置している場合としていない場合の組織図</t>
    <phoneticPr fontId="1"/>
  </si>
  <si>
    <t>《自衛水防組織を設置しない場合》</t>
    <phoneticPr fontId="14"/>
  </si>
  <si>
    <t>統括管理者</t>
    <phoneticPr fontId="7"/>
  </si>
  <si>
    <t>総括・情報班</t>
    <phoneticPr fontId="7"/>
  </si>
  <si>
    <t>情報収集伝達要員</t>
    <phoneticPr fontId="7"/>
  </si>
  <si>
    <t>避難誘導班</t>
    <phoneticPr fontId="7"/>
  </si>
  <si>
    <t>避難誘導要員</t>
    <phoneticPr fontId="7"/>
  </si>
  <si>
    <t>避難誘導要員</t>
  </si>
  <si>
    <t>様式３</t>
    <rPh sb="0" eb="2">
      <t>ヨウシキ</t>
    </rPh>
    <phoneticPr fontId="1"/>
  </si>
  <si>
    <t>※実際に避難する場所の名称を記載して下さい。</t>
    <rPh sb="1" eb="3">
      <t>ジッサイ</t>
    </rPh>
    <rPh sb="4" eb="6">
      <t>ヒナン</t>
    </rPh>
    <rPh sb="8" eb="10">
      <t>バショ</t>
    </rPh>
    <rPh sb="11" eb="13">
      <t>メイショウ</t>
    </rPh>
    <rPh sb="14" eb="16">
      <t>キサイ</t>
    </rPh>
    <rPh sb="18" eb="19">
      <t>クダ</t>
    </rPh>
    <phoneticPr fontId="43"/>
  </si>
  <si>
    <t>様式４</t>
    <rPh sb="0" eb="2">
      <t>ヨウシキ</t>
    </rPh>
    <phoneticPr fontId="1"/>
  </si>
  <si>
    <t>１）立ち退き避難（水平避難）を行う場合</t>
    <rPh sb="15" eb="16">
      <t>オコナ</t>
    </rPh>
    <rPh sb="17" eb="19">
      <t>バアイ</t>
    </rPh>
    <phoneticPr fontId="1"/>
  </si>
  <si>
    <t>m</t>
    <phoneticPr fontId="1"/>
  </si>
  <si>
    <t>✔</t>
    <phoneticPr fontId="1"/>
  </si>
  <si>
    <t>２）屋内安全確保を行う場合</t>
    <rPh sb="2" eb="4">
      <t>オクナイ</t>
    </rPh>
    <rPh sb="4" eb="6">
      <t>アンゼン</t>
    </rPh>
    <rPh sb="6" eb="8">
      <t>カクホ</t>
    </rPh>
    <rPh sb="9" eb="10">
      <t>オコナ</t>
    </rPh>
    <rPh sb="11" eb="13">
      <t>バアイ</t>
    </rPh>
    <phoneticPr fontId="7"/>
  </si>
  <si>
    <t>建物名称</t>
  </si>
  <si>
    <t>避難階</t>
    <phoneticPr fontId="1"/>
  </si>
  <si>
    <t>階</t>
    <rPh sb="0" eb="1">
      <t>カイ</t>
    </rPh>
    <phoneticPr fontId="1"/>
  </si>
  <si>
    <t>３）近隣の安全な場所</t>
    <phoneticPr fontId="7"/>
  </si>
  <si>
    <t>立ち退き避難（水平避難）、屋内安全確保（垂直避難）が困難な場合、近隣の安全な場所</t>
    <phoneticPr fontId="14"/>
  </si>
  <si>
    <t>避難場所までの避難経路は、【施設周辺の避難地図】のとおりとする。</t>
    <phoneticPr fontId="7"/>
  </si>
  <si>
    <t>様式５</t>
    <rPh sb="0" eb="2">
      <t>ヨウシキ</t>
    </rPh>
    <phoneticPr fontId="1"/>
  </si>
  <si>
    <r>
      <t>土砂災害に対する避難を確保するための対策</t>
    </r>
    <r>
      <rPr>
        <vertAlign val="superscript"/>
        <sz val="11"/>
        <rFont val="ＭＳ ゴシック"/>
        <family val="3"/>
        <charset val="128"/>
      </rPr>
      <t>※</t>
    </r>
    <phoneticPr fontId="1"/>
  </si>
  <si>
    <t>月に新規採用の施設職員を対象に研修を実施する。</t>
    <phoneticPr fontId="14"/>
  </si>
  <si>
    <t>月に全施設職員を対象として、情報収集・伝達及び避難誘導に関する訓練を実施する。</t>
    <phoneticPr fontId="14"/>
  </si>
  <si>
    <t>様式６</t>
    <rPh sb="0" eb="2">
      <t>ヨウシキ</t>
    </rPh>
    <phoneticPr fontId="1"/>
  </si>
  <si>
    <t>様式７</t>
    <rPh sb="0" eb="2">
      <t>ヨウシキ</t>
    </rPh>
    <phoneticPr fontId="1"/>
  </si>
  <si>
    <t>様式８</t>
    <rPh sb="0" eb="2">
      <t>ヨウシキ</t>
    </rPh>
    <phoneticPr fontId="1"/>
  </si>
  <si>
    <t>既存の名簿等がある場合は、それを用いてもよい。</t>
    <phoneticPr fontId="7"/>
  </si>
  <si>
    <t>緊急連絡先</t>
    <rPh sb="0" eb="2">
      <t>キンキュウ</t>
    </rPh>
    <rPh sb="2" eb="5">
      <t>レンラクサキ</t>
    </rPh>
    <phoneticPr fontId="7"/>
  </si>
  <si>
    <t>その他</t>
  </si>
  <si>
    <t>年齢</t>
  </si>
  <si>
    <t>住所</t>
  </si>
  <si>
    <t>続柄</t>
  </si>
  <si>
    <t>（緊急連絡先等）</t>
  </si>
  <si>
    <t>様式９</t>
    <rPh sb="0" eb="2">
      <t>ヨウシキ</t>
    </rPh>
    <phoneticPr fontId="1"/>
  </si>
  <si>
    <t>様式10</t>
    <rPh sb="0" eb="2">
      <t>ヨウシキ</t>
    </rPh>
    <phoneticPr fontId="1"/>
  </si>
  <si>
    <t>１３　外部機関等の緊急連絡先一覧表</t>
    <phoneticPr fontId="7"/>
  </si>
  <si>
    <t>様式11</t>
    <rPh sb="0" eb="2">
      <t>ヨウシキ</t>
    </rPh>
    <phoneticPr fontId="1"/>
  </si>
  <si>
    <t>立ち退き避難</t>
    <rPh sb="0" eb="1">
      <t>タ</t>
    </rPh>
    <rPh sb="2" eb="3">
      <t>ノ</t>
    </rPh>
    <rPh sb="4" eb="6">
      <t>ヒナン</t>
    </rPh>
    <phoneticPr fontId="7"/>
  </si>
  <si>
    <t>屋内安全確保</t>
    <rPh sb="0" eb="2">
      <t>オクナイ</t>
    </rPh>
    <rPh sb="2" eb="4">
      <t>アンゼン</t>
    </rPh>
    <rPh sb="4" eb="6">
      <t>カクホ</t>
    </rPh>
    <phoneticPr fontId="7"/>
  </si>
  <si>
    <t>徒歩</t>
    <rPh sb="0" eb="2">
      <t>トホ</t>
    </rPh>
    <phoneticPr fontId="1"/>
  </si>
  <si>
    <t>階段</t>
    <rPh sb="0" eb="2">
      <t>カイダン</t>
    </rPh>
    <phoneticPr fontId="1"/>
  </si>
  <si>
    <t>○○○○</t>
  </si>
  <si>
    <t>様式12</t>
    <rPh sb="0" eb="2">
      <t>ヨウシキ</t>
    </rPh>
    <phoneticPr fontId="1"/>
  </si>
  <si>
    <t>(</t>
    <phoneticPr fontId="7"/>
  </si>
  <si>
    <t>)</t>
    <phoneticPr fontId="7"/>
  </si>
  <si>
    <t>班長</t>
    <rPh sb="0" eb="2">
      <t>ハンチョウ</t>
    </rPh>
    <phoneticPr fontId="7"/>
  </si>
  <si>
    <t>（</t>
    <phoneticPr fontId="7"/>
  </si>
  <si>
    <t>）</t>
    <phoneticPr fontId="7"/>
  </si>
  <si>
    <t>班員</t>
    <rPh sb="0" eb="2">
      <t>ハンイン</t>
    </rPh>
    <phoneticPr fontId="7"/>
  </si>
  <si>
    <t>名</t>
    <rPh sb="0" eb="1">
      <t>メイ</t>
    </rPh>
    <phoneticPr fontId="7"/>
  </si>
  <si>
    <t>・</t>
    <phoneticPr fontId="7"/>
  </si>
  <si>
    <t>別添</t>
    <rPh sb="0" eb="2">
      <t>ベッテン</t>
    </rPh>
    <phoneticPr fontId="1"/>
  </si>
  <si>
    <t>別表１</t>
    <rPh sb="0" eb="2">
      <t>ベッピョウ</t>
    </rPh>
    <phoneticPr fontId="1"/>
  </si>
  <si>
    <t>代行者</t>
    <rPh sb="0" eb="3">
      <t>ダイコウシャ</t>
    </rPh>
    <phoneticPr fontId="7"/>
  </si>
  <si>
    <t>担当者</t>
    <rPh sb="0" eb="3">
      <t>タントウシャ</t>
    </rPh>
    <phoneticPr fontId="7"/>
  </si>
  <si>
    <t>役割</t>
    <rPh sb="0" eb="2">
      <t>ヤクワリ</t>
    </rPh>
    <phoneticPr fontId="7"/>
  </si>
  <si>
    <t>別表２</t>
    <rPh sb="0" eb="2">
      <t>ベッピョウ</t>
    </rPh>
    <phoneticPr fontId="1"/>
  </si>
  <si>
    <t>　任務</t>
    <phoneticPr fontId="7"/>
  </si>
  <si>
    <t>　装備品</t>
    <phoneticPr fontId="7"/>
  </si>
  <si>
    <t>別紙１</t>
    <rPh sb="0" eb="2">
      <t>ベッシ</t>
    </rPh>
    <phoneticPr fontId="1"/>
  </si>
  <si>
    <t>記載例</t>
    <rPh sb="0" eb="2">
      <t>キサイ</t>
    </rPh>
    <rPh sb="2" eb="3">
      <t>レイ</t>
    </rPh>
    <phoneticPr fontId="1"/>
  </si>
  <si>
    <t>※夜間は入院（所）部門の人数を記載</t>
  </si>
  <si>
    <t>通院（所）部門を臨時休業とする。</t>
    <rPh sb="0" eb="2">
      <t>ツウイン</t>
    </rPh>
    <rPh sb="3" eb="4">
      <t>ショ</t>
    </rPh>
    <rPh sb="5" eb="7">
      <t>ブモン</t>
    </rPh>
    <phoneticPr fontId="28"/>
  </si>
  <si>
    <t>関連法：水防法、津波防災地域づくりに関する法律、土砂災害防止法</t>
  </si>
  <si>
    <t>※土曜、日曜、休日は休診</t>
    <rPh sb="1" eb="3">
      <t>ドヨウ</t>
    </rPh>
    <rPh sb="4" eb="6">
      <t>ニチヨウ</t>
    </rPh>
    <rPh sb="7" eb="9">
      <t>キュウジツ</t>
    </rPh>
    <rPh sb="10" eb="12">
      <t>キュウシン</t>
    </rPh>
    <phoneticPr fontId="1"/>
  </si>
  <si>
    <t>「対応別避難誘導一覧表」⇒様式１１</t>
    <rPh sb="1" eb="3">
      <t>タイオウ</t>
    </rPh>
    <rPh sb="3" eb="4">
      <t>ベツ</t>
    </rPh>
    <rPh sb="4" eb="6">
      <t>ヒナン</t>
    </rPh>
    <rPh sb="6" eb="8">
      <t>ユウドウ</t>
    </rPh>
    <rPh sb="8" eb="10">
      <t>イチラン</t>
    </rPh>
    <rPh sb="10" eb="11">
      <t>ヒョウ</t>
    </rPh>
    <phoneticPr fontId="7"/>
  </si>
  <si>
    <t>（１）「自衛水防組織活動要領」に基づき自衛水防組織を設置する。</t>
    <phoneticPr fontId="1"/>
  </si>
  <si>
    <t>①毎年</t>
    <phoneticPr fontId="7"/>
  </si>
  <si>
    <t>②毎年</t>
    <phoneticPr fontId="7"/>
  </si>
  <si>
    <t>月に行う全施設職員を対象とした訓練に先立って、自衛水防組織の全構成員を対象と</t>
    <phoneticPr fontId="7"/>
  </si>
  <si>
    <t>して情報収集・伝達及び避難誘導に関する訓練を実施する。</t>
    <phoneticPr fontId="7"/>
  </si>
  <si>
    <t>　自衛水防組織を組織または変更をしたときは、遅滞なく、当該事項を市町村長へ報告する。</t>
    <phoneticPr fontId="7"/>
  </si>
  <si>
    <t>自動車</t>
    <rPh sb="0" eb="3">
      <t>ジドウシャ</t>
    </rPh>
    <phoneticPr fontId="1"/>
  </si>
  <si>
    <t>エレベーター、ストレッチャー</t>
    <phoneticPr fontId="1"/>
  </si>
  <si>
    <t>(３)  防災センター（最低限、通信設備を有するものとする）を自衛水防組織の活動拠点とし、防災センター勤務員及び各班の班長を自衛水防組織の中核として配置する。</t>
  </si>
  <si>
    <t>このエクセルファイルの使い方</t>
  </si>
  <si>
    <t>記入する場所は桃色の空欄で示しています。</t>
  </si>
  <si>
    <t>様式２は対象となる災害のみ記入してください。</t>
  </si>
  <si>
    <t>自衛水防組織を設置する場合と設置しない場合があるので、目次を参考に作成してください。</t>
  </si>
  <si>
    <t>記入が終わったら、不要な行を削除してください。</t>
    <rPh sb="12" eb="13">
      <t>ギョウ</t>
    </rPh>
    <phoneticPr fontId="26"/>
  </si>
  <si>
    <t>医療施設</t>
  </si>
  <si>
    <t>避難確保計画</t>
  </si>
  <si>
    <t>青色の書類は市町村長に提出してください。</t>
  </si>
  <si>
    <t>自衛水防組織の有無によって、下記の表をコピーして使用してください。</t>
  </si>
  <si>
    <t>2～5</t>
  </si>
  <si>
    <t>利用者緊急連絡先一覧表</t>
  </si>
  <si>
    <t>自衛水防組織活動要領</t>
  </si>
  <si>
    <t>施設周辺の避難地図</t>
  </si>
  <si>
    <t>洪水</t>
  </si>
  <si>
    <t>《自衛水防組織を設置する場合》
　防災体制確立の判断時期に基づき、注意、警戒、非常の体制をとり、管理権限者が定めた統括管理者のもと、総括・情報班、避難誘導班が避難誘導等の活動を行う。
《自衛水防組織を設置しない場合》
　防災体制確立の判断時期に基づき、注意、警戒、非常の体制をとり、管理権限者のもと情報収集伝達要員、避難誘導要員が避難誘導等の活動を行う。</t>
  </si>
  <si>
    <t xml:space="preserve">以下のいずれかに該当する場合
</t>
  </si>
  <si>
    <t>洪水予報等の情報収集</t>
  </si>
  <si>
    <t>　洪水注意報発表</t>
  </si>
  <si>
    <t>使用する資器材の準備</t>
  </si>
  <si>
    <t>入院(所)者保護者・家族等への事前連絡</t>
  </si>
  <si>
    <t>　洪水警報発表</t>
  </si>
  <si>
    <t>外来診療中止の掲示</t>
  </si>
  <si>
    <t>周辺住民への事前協力依頼</t>
  </si>
  <si>
    <t>要配慮者の避難誘導</t>
  </si>
  <si>
    <t>施設内全体の避難誘導</t>
  </si>
  <si>
    <t>　　情報発表</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</si>
  <si>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</si>
  <si>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</si>
  <si>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</si>
  <si>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</si>
  <si>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</si>
  <si>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気象情報等の情報収集</t>
  </si>
  <si>
    <t>土砂災害</t>
  </si>
  <si>
    <t>　台風接近</t>
  </si>
  <si>
    <t>　大雨情報</t>
  </si>
  <si>
    <t>　大雨注意報（土砂災害）発表</t>
  </si>
  <si>
    <t>　大雨警報（土砂災害）</t>
  </si>
  <si>
    <t>　土砂災害警戒情報</t>
  </si>
  <si>
    <t>　土砂災害の前兆現象</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</si>
  <si>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</si>
  <si>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</si>
  <si>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</si>
  <si>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</si>
  <si>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</si>
  <si>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収集方法（例）</t>
  </si>
  <si>
    <t>洪水予報等</t>
  </si>
  <si>
    <t>気象警報、津波情報</t>
  </si>
  <si>
    <t>洪水予報、水位到達情報</t>
  </si>
  <si>
    <t>土砂災害警戒情報</t>
  </si>
  <si>
    <t>施設周辺の浸水状況</t>
  </si>
  <si>
    <t>施設周辺における土砂災害の前兆現象</t>
  </si>
  <si>
    <t>Ａ系列病院</t>
  </si>
  <si>
    <t>Ｂ神社</t>
  </si>
  <si>
    <t>Ｃ高校（体育館）</t>
  </si>
  <si>
    <t>Ｄ小学校（校舎2階以上）</t>
  </si>
  <si>
    <t>本施設</t>
  </si>
  <si>
    <t>指定無</t>
  </si>
  <si>
    <t>本施設（斜面の反対側）</t>
  </si>
  <si>
    <t>　テレビ　、　ラジオ　、　タブレット　、　ファックス　、　携帯電話　、　</t>
  </si>
  <si>
    <t>　携帯電話　、　懐中電灯　、　携帯用拡声器　、　電池式照明器具　、　</t>
  </si>
  <si>
    <t>　蛍光塗料</t>
  </si>
  <si>
    <t>　水（１人あたり9リットル）　、　食料（１人あたり9食分）　、　</t>
  </si>
  <si>
    <t>　点滴セット　、　注射器　、　○○○○</t>
  </si>
  <si>
    <t>　常備薬　、　消毒薬　、　包帯　、　絆創膏　</t>
  </si>
  <si>
    <t>　土のう　、　止水板　、　○○○○</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</si>
  <si>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</si>
  <si>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</si>
  <si>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</si>
  <si>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</si>
  <si>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</si>
  <si>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</si>
  <si>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</si>
  <si>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</si>
  <si>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</si>
  <si>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</si>
  <si>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</si>
  <si>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</si>
  <si>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</si>
  <si>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</si>
  <si>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</si>
  <si>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〇市1丁目××</t>
  </si>
  <si>
    <t>△△△△</t>
  </si>
  <si>
    <t>娘</t>
  </si>
  <si>
    <t xml:space="preserve"> 012-3456-7890</t>
  </si>
  <si>
    <t xml:space="preserve"> 090-1234-5678</t>
  </si>
  <si>
    <t>〇市3丁目××</t>
  </si>
  <si>
    <t>息子</t>
  </si>
  <si>
    <t>〇市2丁目××</t>
  </si>
  <si>
    <t>院長</t>
  </si>
  <si>
    <t>事務長</t>
  </si>
  <si>
    <t xml:space="preserve"> 管理権限者</t>
  </si>
  <si>
    <t>代行者</t>
  </si>
  <si>
    <t>情報収集
伝達要員</t>
  </si>
  <si>
    <t>役割</t>
  </si>
  <si>
    <t>管理職員</t>
  </si>
  <si>
    <t xml:space="preserve"> 統括管理者</t>
  </si>
  <si>
    <t xml:space="preserve"> 総括・情報班</t>
  </si>
  <si>
    <t>状況の把握</t>
  </si>
  <si>
    <t xml:space="preserve"> 避難誘導班</t>
  </si>
  <si>
    <t>　様式５避難確保資器材一覧に掲げるもの。</t>
  </si>
  <si>
    <t>本施設2階</t>
  </si>
  <si>
    <t>本施設（斜面の反対側）2階</t>
  </si>
  <si>
    <t>　大型台風の襲来が予想される場合で、公共交通機関の計画運休が予定されている場合、通院（所）部門</t>
    <phoneticPr fontId="1"/>
  </si>
  <si>
    <t>は臨時休業を判断する。</t>
  </si>
  <si>
    <t>　または午前</t>
    <phoneticPr fontId="1"/>
  </si>
  <si>
    <t>※診療受付時間と患者の通院（所）にかかる時間も考慮して、休業の判断をする。</t>
    <phoneticPr fontId="1"/>
  </si>
  <si>
    <t>レベル２　注意体制</t>
    <phoneticPr fontId="14"/>
  </si>
  <si>
    <t>レベル３　警戒体制</t>
    <phoneticPr fontId="14"/>
  </si>
  <si>
    <t>レベル４　非常体制</t>
    <phoneticPr fontId="14"/>
  </si>
  <si>
    <t>大型台風</t>
    <rPh sb="0" eb="2">
      <t>オオガタ</t>
    </rPh>
    <rPh sb="2" eb="4">
      <t>タイフウ</t>
    </rPh>
    <phoneticPr fontId="14"/>
  </si>
  <si>
    <t>大型台風の襲来が予想される場合で、公共交通機関の計画運休が予定されている場合、避難に関する準備をし、早めに避難を開始する。また、協定を締結した地域の企業等と連携して早めに避難を開始する。</t>
    <rPh sb="42" eb="43">
      <t>カン</t>
    </rPh>
    <rPh sb="45" eb="47">
      <t>ジュンビ</t>
    </rPh>
    <phoneticPr fontId="14"/>
  </si>
  <si>
    <t>○○企業との協定　福祉車両提供及び避難支援（詳細は協定書参照）</t>
    <rPh sb="2" eb="4">
      <t>キギョウ</t>
    </rPh>
    <rPh sb="6" eb="8">
      <t>キョウテイ</t>
    </rPh>
    <phoneticPr fontId="14"/>
  </si>
  <si>
    <t>立ち退き避難（水平避難）の場合の避難場所１（浸水想定区域外の提携医療機関等）</t>
    <phoneticPr fontId="1"/>
  </si>
  <si>
    <t>立ち退き避難（水平避難）の場合の避難場所２（指定緊急避難場所）</t>
    <rPh sb="22" eb="24">
      <t>シテイ</t>
    </rPh>
    <rPh sb="24" eb="26">
      <t>キンキュウ</t>
    </rPh>
    <rPh sb="26" eb="28">
      <t>ヒナン</t>
    </rPh>
    <rPh sb="28" eb="30">
      <t>バショ</t>
    </rPh>
    <phoneticPr fontId="14"/>
  </si>
  <si>
    <t>災害に対応して患者を受け入れる場合には、医療継続のための備品などにも配慮する必要がある。</t>
  </si>
  <si>
    <t>既存の消防計画等がある場合は、それに追加してもよい。</t>
    <rPh sb="3" eb="5">
      <t>ショウボウ</t>
    </rPh>
    <rPh sb="5" eb="7">
      <t>ケイカク</t>
    </rPh>
    <rPh sb="7" eb="8">
      <t>トウ</t>
    </rPh>
    <rPh sb="18" eb="20">
      <t>ツイカ</t>
    </rPh>
    <phoneticPr fontId="7"/>
  </si>
  <si>
    <t>名簿を作成することが困難な場合は、カルテ等を用いてもよい。</t>
    <rPh sb="0" eb="2">
      <t>メイボ</t>
    </rPh>
    <rPh sb="3" eb="5">
      <t>サクセイ</t>
    </rPh>
    <rPh sb="10" eb="12">
      <t>コンナン</t>
    </rPh>
    <rPh sb="13" eb="15">
      <t>バアイ</t>
    </rPh>
    <rPh sb="20" eb="21">
      <t>トウ</t>
    </rPh>
    <rPh sb="22" eb="23">
      <t>モチ</t>
    </rPh>
    <phoneticPr fontId="7"/>
  </si>
  <si>
    <t>既に防災体制を確立している場合は、それを活用してもよい。</t>
    <rPh sb="2" eb="4">
      <t>ボウサイ</t>
    </rPh>
    <rPh sb="4" eb="6">
      <t>タイセイ</t>
    </rPh>
    <rPh sb="7" eb="9">
      <t>カクリツ</t>
    </rPh>
    <rPh sb="13" eb="15">
      <t>バアイ</t>
    </rPh>
    <rPh sb="20" eb="22">
      <t>カツヨウ</t>
    </rPh>
    <phoneticPr fontId="7"/>
  </si>
  <si>
    <t>連絡先</t>
    <rPh sb="0" eb="3">
      <t>レンラクサキ</t>
    </rPh>
    <phoneticPr fontId="14"/>
  </si>
  <si>
    <t>※指定緊急避難場所ではないが、標高の高い場所など近隣のより安全な場所・建物等</t>
    <phoneticPr fontId="1"/>
  </si>
  <si>
    <t>３）近隣の安全な場所※</t>
    <phoneticPr fontId="7"/>
  </si>
  <si>
    <t>浸水深が大きく、施設全体が浸水するおそれがある場合、浸水継続時間が長く、長期的に孤立するおそれがある場合、家屋倒壊等氾濫想定区域に位置する場合は立ち退き避難（水平避難）する。浸水によっても機能確保できる場合は垂直避難することも出来る。提携医療機関等への避難も選択肢の一つである。患者に合わせて移動手段に配慮する。避難場所等への立ち退き避難（水平避難）が危険な場合は、近隣の安全な場所や建物のより安全な部屋等へ移動する。</t>
    <phoneticPr fontId="14"/>
  </si>
  <si>
    <t>患者</t>
    <phoneticPr fontId="1"/>
  </si>
  <si>
    <t>　この計画は、本施設の患者の洪水時・内水時・高潮時・津波の発生時・土砂災害の発生時の円滑かつ迅速な避難の確保を図ることを目的とする。
　また、作成した避難確保計画に基づいて、安全な避難行動を確実に行うことができるよう、防災教育や訓練を行い、施設の職員や患者に対して、洪水・内水・高潮・津波・土砂災害に関する知識を深めるとともに、訓練等を通して課題等を抽出し、必要に応じてこの計画を見直ししていくものとする。</t>
    <rPh sb="29" eb="32">
      <t>ハッセイジ</t>
    </rPh>
    <phoneticPr fontId="7"/>
  </si>
  <si>
    <t>※患者数は最大の患者数を記載（おおよその患者数でもよい）</t>
    <rPh sb="22" eb="23">
      <t>スウ</t>
    </rPh>
    <phoneticPr fontId="7"/>
  </si>
  <si>
    <t>（避難場所）へ避難する。患者引き渡しは</t>
  </si>
  <si>
    <t>行う。患者の引き渡し開始は○○時頃とする。」旨を連絡する。</t>
    <rPh sb="6" eb="7">
      <t>ヒ</t>
    </rPh>
    <rPh sb="8" eb="9">
      <t>ワタ</t>
    </rPh>
    <rPh sb="10" eb="12">
      <t>カイシ</t>
    </rPh>
    <rPh sb="15" eb="17">
      <t>ジゴロ</t>
    </rPh>
    <phoneticPr fontId="7"/>
  </si>
  <si>
    <t>　名簿（施設職員、患者）　、　案内旗　、　タブレット　、　</t>
  </si>
  <si>
    <t>患者への防災教育</t>
  </si>
  <si>
    <t>○施設職員の緊急連絡網の試行
○連絡後、全患者を保護者・家族等に引き渡すまでにかかる時間の計測　等</t>
  </si>
  <si>
    <t>患者</t>
  </si>
  <si>
    <t>２　特に、休日・夜間も施設内に患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</si>
  <si>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　名簿（施設職員、患者等）</t>
  </si>
  <si>
    <t>　避難する場合には「利用者緊急連絡先一覧表」に基づき、患者の保護者・家族等に対し、</t>
    <rPh sb="27" eb="29">
      <t>カンジャ</t>
    </rPh>
    <rPh sb="34" eb="37">
      <t>カゾクトウ</t>
    </rPh>
    <phoneticPr fontId="1"/>
  </si>
  <si>
    <t>本施設の患者の</t>
  </si>
  <si>
    <t>　また、作成した避難確保計画に基づいて、安全な避難行動を確実に行うことができるよう、防災教育や訓練を行い、施設の職員や患者に対して、</t>
  </si>
  <si>
    <t>利用者緊急連絡先一覧表</t>
    <phoneticPr fontId="1"/>
  </si>
  <si>
    <t>作業シートの必要な項目を記入してください。</t>
    <phoneticPr fontId="1"/>
  </si>
  <si>
    <t>避難訓練の結果や社会情勢の変化に伴い、定期的に見直すものとする。</t>
    <phoneticPr fontId="1"/>
  </si>
  <si>
    <t>施設周辺の浸水状況 施設職員による目視
（但し、安全に配慮して危険な場所に近づかないよう施設内から実施）</t>
    <phoneticPr fontId="1"/>
  </si>
  <si>
    <t>太子町</t>
    <rPh sb="0" eb="2">
      <t>タイシ</t>
    </rPh>
    <rPh sb="2" eb="3">
      <t>チョウ</t>
    </rPh>
    <phoneticPr fontId="14"/>
  </si>
  <si>
    <t>太子町</t>
    <rPh sb="0" eb="2">
      <t>タイシ</t>
    </rPh>
    <rPh sb="2" eb="3">
      <t>チョウ</t>
    </rPh>
    <phoneticPr fontId="1"/>
  </si>
  <si>
    <t>　林田川（誉観測所地点）または</t>
    <rPh sb="2" eb="4">
      <t>ハヤシダ</t>
    </rPh>
    <rPh sb="6" eb="7">
      <t>ホマレ</t>
    </rPh>
    <rPh sb="7" eb="9">
      <t>カンソク</t>
    </rPh>
    <rPh sb="9" eb="10">
      <t>ジョ</t>
    </rPh>
    <phoneticPr fontId="52"/>
  </si>
  <si>
    <t>　　大津茂川（勝原観測所地点）</t>
    <rPh sb="2" eb="4">
      <t>オオツ</t>
    </rPh>
    <rPh sb="4" eb="5">
      <t>モ</t>
    </rPh>
    <rPh sb="5" eb="6">
      <t>ガワ</t>
    </rPh>
    <rPh sb="7" eb="9">
      <t>カツハラ</t>
    </rPh>
    <rPh sb="9" eb="11">
      <t>カンソク</t>
    </rPh>
    <rPh sb="11" eb="12">
      <t>ジョ</t>
    </rPh>
    <rPh sb="12" eb="14">
      <t>チテン</t>
    </rPh>
    <phoneticPr fontId="52"/>
  </si>
  <si>
    <t>　　氾濫注意情報発表</t>
    <phoneticPr fontId="52"/>
  </si>
  <si>
    <t>　高齢者等避難の発令</t>
    <rPh sb="9" eb="11">
      <t>ハツレイ</t>
    </rPh>
    <phoneticPr fontId="52"/>
  </si>
  <si>
    <t>　　大津茂川（勝原観測所地点）</t>
    <rPh sb="2" eb="4">
      <t>オオツ</t>
    </rPh>
    <rPh sb="4" eb="5">
      <t>モ</t>
    </rPh>
    <rPh sb="7" eb="9">
      <t>カツハラ</t>
    </rPh>
    <rPh sb="9" eb="11">
      <t>カンソク</t>
    </rPh>
    <rPh sb="11" eb="12">
      <t>ジョ</t>
    </rPh>
    <phoneticPr fontId="52"/>
  </si>
  <si>
    <t>　　氾濫警戒情報発表　</t>
    <phoneticPr fontId="52"/>
  </si>
  <si>
    <t>　避難指示の発令</t>
    <rPh sb="7" eb="9">
      <t>ハツレイ</t>
    </rPh>
    <phoneticPr fontId="52"/>
  </si>
  <si>
    <t>　　氾濫危険情報発表</t>
    <phoneticPr fontId="52"/>
  </si>
  <si>
    <t>以下のいずれかに該当する場合</t>
    <rPh sb="0" eb="2">
      <t>イカ</t>
    </rPh>
    <rPh sb="8" eb="10">
      <t>ガイトウ</t>
    </rPh>
    <rPh sb="12" eb="14">
      <t>バアイ</t>
    </rPh>
    <phoneticPr fontId="52"/>
  </si>
  <si>
    <t>　・洪水注意報発表</t>
    <rPh sb="2" eb="4">
      <t>コウズイ</t>
    </rPh>
    <rPh sb="4" eb="7">
      <t>チュウイホウ</t>
    </rPh>
    <rPh sb="7" eb="9">
      <t>ハッピョウ</t>
    </rPh>
    <phoneticPr fontId="52"/>
  </si>
  <si>
    <t>　・○○川（○○地点）</t>
    <rPh sb="4" eb="5">
      <t>ガワ</t>
    </rPh>
    <rPh sb="8" eb="10">
      <t>チテン</t>
    </rPh>
    <phoneticPr fontId="52"/>
  </si>
  <si>
    <t>　　氾濫注意情報発表</t>
    <rPh sb="2" eb="4">
      <t>ハンラン</t>
    </rPh>
    <rPh sb="4" eb="6">
      <t>チュウイ</t>
    </rPh>
    <rPh sb="6" eb="8">
      <t>ジョウホウ</t>
    </rPh>
    <rPh sb="8" eb="10">
      <t>ハッピョウ</t>
    </rPh>
    <phoneticPr fontId="52"/>
  </si>
  <si>
    <t>　・高齢者等避難の発令</t>
    <rPh sb="2" eb="5">
      <t>コウレイシャ</t>
    </rPh>
    <rPh sb="5" eb="6">
      <t>トウ</t>
    </rPh>
    <rPh sb="6" eb="8">
      <t>ヒナン</t>
    </rPh>
    <rPh sb="9" eb="11">
      <t>ハツレイ</t>
    </rPh>
    <phoneticPr fontId="52"/>
  </si>
  <si>
    <t>　○○川（○○地点）</t>
    <rPh sb="4" eb="5">
      <t>ガワ</t>
    </rPh>
    <rPh sb="8" eb="10">
      <t>チテン</t>
    </rPh>
    <phoneticPr fontId="52"/>
  </si>
  <si>
    <t>　○○川（○○地点）氾濫危険</t>
    <phoneticPr fontId="52"/>
  </si>
  <si>
    <t>洪水予報等の情報収集</t>
    <rPh sb="0" eb="2">
      <t>コウズイ</t>
    </rPh>
    <rPh sb="2" eb="5">
      <t>ヨホウトウ</t>
    </rPh>
    <rPh sb="6" eb="8">
      <t>ジョウホウ</t>
    </rPh>
    <rPh sb="8" eb="10">
      <t>シュウシュウ</t>
    </rPh>
    <phoneticPr fontId="52"/>
  </si>
  <si>
    <t>大型台風の襲来が予想される場合で、公共交通機関の計画運休が予定されている場合、避難に関する準備をし、早めに避難を開始する。また、協定を締結した地域の企業等と連携して早めに避難を開始する。</t>
    <phoneticPr fontId="1"/>
  </si>
  <si>
    <t>　避難指示の発令</t>
    <phoneticPr fontId="52"/>
  </si>
  <si>
    <t>テレビ、インターネット（気象庁HP）、たいし安全安心ネット</t>
    <rPh sb="12" eb="15">
      <t>キショウチョウ</t>
    </rPh>
    <rPh sb="22" eb="24">
      <t>アンゼン</t>
    </rPh>
    <rPh sb="24" eb="26">
      <t>アンシン</t>
    </rPh>
    <phoneticPr fontId="52"/>
  </si>
  <si>
    <t>インターネット（国交省　川の防災情報、気象庁　指定河川洪水予報）</t>
    <rPh sb="8" eb="11">
      <t>コッコウショウ</t>
    </rPh>
    <rPh sb="12" eb="13">
      <t>カワ</t>
    </rPh>
    <rPh sb="14" eb="16">
      <t>ボウサイ</t>
    </rPh>
    <rPh sb="16" eb="18">
      <t>ジョウホウ</t>
    </rPh>
    <rPh sb="19" eb="22">
      <t>キショウチョウ</t>
    </rPh>
    <rPh sb="23" eb="25">
      <t>シテイ</t>
    </rPh>
    <rPh sb="25" eb="27">
      <t>カセン</t>
    </rPh>
    <rPh sb="27" eb="29">
      <t>コウズイ</t>
    </rPh>
    <rPh sb="29" eb="31">
      <t>ヨホウ</t>
    </rPh>
    <phoneticPr fontId="52"/>
  </si>
  <si>
    <t>テレビ、ラジオ、インターネット（兵庫県　地域別土砂災害危険度、気象庁　キキクル）</t>
    <rPh sb="16" eb="19">
      <t>ヒョウゴケン</t>
    </rPh>
    <rPh sb="20" eb="22">
      <t>チイキ</t>
    </rPh>
    <rPh sb="22" eb="23">
      <t>ベツ</t>
    </rPh>
    <rPh sb="23" eb="25">
      <t>ドシャ</t>
    </rPh>
    <rPh sb="25" eb="27">
      <t>サイガイ</t>
    </rPh>
    <rPh sb="27" eb="30">
      <t>キケンド</t>
    </rPh>
    <rPh sb="31" eb="34">
      <t>キショウチョウ</t>
    </rPh>
    <phoneticPr fontId="52"/>
  </si>
  <si>
    <t>防災行政無線、エリアメール・緊急速報メール、防災メール、たいし安全安心ネット、テレビ</t>
    <rPh sb="31" eb="33">
      <t>アンゼン</t>
    </rPh>
    <rPh sb="33" eb="35">
      <t>アンシン</t>
    </rPh>
    <phoneticPr fontId="52"/>
  </si>
  <si>
    <t xml:space="preserve">施設周辺の浸水状況 施設職員による目視
（但し、安全に配慮して危険な場所に近づかないよう施設内から実施）
</t>
    <phoneticPr fontId="52"/>
  </si>
  <si>
    <t>高齢者等避難、避難指示</t>
    <phoneticPr fontId="1"/>
  </si>
  <si>
    <t>施設周辺における土砂災害の前兆現象</t>
    <phoneticPr fontId="1"/>
  </si>
  <si>
    <t>　大雨警報（土砂災害）発表</t>
    <rPh sb="4" eb="6">
      <t>ケイホウ</t>
    </rPh>
    <phoneticPr fontId="1"/>
  </si>
  <si>
    <t>　土砂災害の前兆現象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</si>
</sst>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x14ac:knownFonts="1">
    <font>
      <sz val="11"/>
      <color theme="1"/>
      <name val="游ゴシック"/>
      <family val="2"/>
      <charset val="128"/>
      <scheme val="minor"/>
    </font>
    <font>
      <sz val="6"/>
      <name val="游ゴシック"/>
      <family val="2"/>
      <charset val="128"/>
      <scheme val="minor"/>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6"/>
      <name val="游ゴシック"/>
      <family val="3"/>
      <charset val="128"/>
    </font>
    <font>
      <sz val="11"/>
      <color theme="1"/>
      <name val="游ゴシック"/>
      <family val="3"/>
      <charset val="128"/>
      <scheme val="minor"/>
    </font>
    <font>
      <sz val="16"/>
      <name val="メイリオ"/>
      <family val="3"/>
      <charset val="128"/>
    </font>
    <font>
      <sz val="14"/>
      <name val="ＭＳ ゴシック"/>
      <family val="3"/>
      <charset val="128"/>
    </font>
    <font>
      <sz val="10"/>
      <name val="ＭＳ ゴシック"/>
      <family val="3"/>
      <charset val="128"/>
    </font>
    <font>
      <sz val="11"/>
      <color theme="1"/>
      <name val="游ゴシック"/>
      <family val="2"/>
      <charset val="128"/>
      <scheme val="minor"/>
    </font>
    <font>
      <sz val="11"/>
      <name val="游ゴシック"/>
      <family val="3"/>
      <charset val="128"/>
      <scheme val="minor"/>
    </font>
    <font>
      <sz val="6"/>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1"/>
      <name val="ＭＳ Ｐゴシック"/>
      <family val="3"/>
      <charset val="128"/>
    </font>
    <font>
      <sz val="11"/>
      <color theme="1"/>
      <name val="ＭＳ ゴシック"/>
      <family val="3"/>
      <charset val="128"/>
    </font>
    <font>
      <sz val="12"/>
      <color theme="1"/>
      <name val="ＭＳ ゴシック"/>
      <family val="3"/>
      <charset val="128"/>
    </font>
    <font>
      <sz val="12"/>
      <name val="ＭＳ Ｐゴシック"/>
      <family val="3"/>
      <charset val="128"/>
    </font>
    <font>
      <sz val="12"/>
      <name val="游ゴシック"/>
      <family val="3"/>
      <charset val="128"/>
      <scheme val="minor"/>
    </font>
    <font>
      <sz val="13"/>
      <color rgb="FFFF0000"/>
      <name val="ＭＳ ゴシック"/>
      <family val="3"/>
      <charset val="128"/>
    </font>
    <font>
      <sz val="16"/>
      <color theme="1"/>
      <name val="ＭＳ ゴシック"/>
      <family val="3"/>
      <charset val="128"/>
    </font>
    <font>
      <sz val="11"/>
      <color theme="0"/>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11"/>
      <color rgb="FFFF0000"/>
      <name val="ＭＳ ゴシック"/>
      <family val="3"/>
      <charset val="128"/>
    </font>
    <font>
      <sz val="26"/>
      <name val="メイリオ"/>
      <family val="3"/>
      <charset val="128"/>
    </font>
    <font>
      <sz val="24"/>
      <color theme="1"/>
      <name val="メイリオ"/>
      <family val="3"/>
      <charset val="128"/>
    </font>
    <font>
      <sz val="18"/>
      <color theme="1"/>
      <name val="メイリオ"/>
      <family val="3"/>
      <charset val="128"/>
    </font>
    <font>
      <sz val="14"/>
      <name val="游ゴシック"/>
      <family val="3"/>
      <charset val="128"/>
      <scheme val="minor"/>
    </font>
    <font>
      <sz val="24"/>
      <name val="ＭＳ Ｐゴシック"/>
      <family val="3"/>
      <charset val="128"/>
    </font>
    <font>
      <sz val="13"/>
      <color theme="1"/>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8"/>
      <color theme="1"/>
      <name val="ＭＳ Ｐゴシック"/>
      <family val="3"/>
      <charset val="128"/>
    </font>
    <font>
      <b/>
      <sz val="14"/>
      <color rgb="FFFF0000"/>
      <name val="ＭＳ ゴシック"/>
      <family val="3"/>
      <charset val="128"/>
    </font>
    <font>
      <b/>
      <sz val="16"/>
      <color rgb="FFFF0000"/>
      <name val="ＭＳ ゴシック"/>
      <family val="3"/>
      <charset val="128"/>
    </font>
    <font>
      <sz val="8"/>
      <name val="ＭＳ ゴシック"/>
      <family val="3"/>
    </font>
    <font>
      <sz val="6"/>
      <name val="游ゴシック"/>
      <family val="3"/>
    </font>
    <font>
      <sz val="11"/>
      <name val="ＭＳ ゴシック"/>
      <family val="3"/>
    </font>
    <font>
      <sz val="11"/>
      <name val="游ゴシック"/>
      <family val="3"/>
      <scheme val="minor"/>
    </font>
  </fonts>
  <fills count="17">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3">
    <xf numFmtId="0" fontId="0"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00">
    <xf numFmtId="0" fontId="0" fillId="0" borderId="0" xfId="0">
      <alignment vertical="center"/>
    </xf>
    <xf numFmtId="0" fontId="3" fillId="0" borderId="0" xfId="1" applyFont="1">
      <alignment vertical="center"/>
    </xf>
    <xf numFmtId="0" fontId="10" fillId="0" borderId="0" xfId="1" applyFont="1">
      <alignment vertical="center"/>
    </xf>
    <xf numFmtId="0" fontId="2" fillId="0" borderId="0" xfId="1" applyFont="1">
      <alignment vertical="center"/>
    </xf>
    <xf numFmtId="0" fontId="5" fillId="0" borderId="0" xfId="1" applyFont="1">
      <alignment vertical="center"/>
    </xf>
    <xf numFmtId="0" fontId="24" fillId="0" borderId="0" xfId="1" applyFont="1">
      <alignment vertical="center"/>
    </xf>
    <xf numFmtId="0" fontId="13" fillId="0" borderId="0" xfId="5" applyFont="1">
      <alignment vertical="center"/>
    </xf>
    <xf numFmtId="0" fontId="26" fillId="0" borderId="0" xfId="5" applyFont="1" applyAlignment="1">
      <alignment horizontal="left" vertical="center"/>
    </xf>
    <xf numFmtId="0" fontId="27" fillId="0" borderId="0" xfId="5" applyFont="1">
      <alignment vertical="center"/>
    </xf>
    <xf numFmtId="0" fontId="23" fillId="0" borderId="0" xfId="5" applyFont="1" applyAlignment="1">
      <alignment horizontal="center" vertical="center"/>
    </xf>
    <xf numFmtId="0" fontId="6" fillId="0" borderId="0" xfId="5" applyFont="1">
      <alignment vertical="center"/>
    </xf>
    <xf numFmtId="0" fontId="3" fillId="0" borderId="0" xfId="5" applyFont="1">
      <alignment vertical="center"/>
    </xf>
    <xf numFmtId="0" fontId="2" fillId="0" borderId="0" xfId="5" applyFont="1">
      <alignment vertical="center"/>
    </xf>
    <xf numFmtId="0" fontId="10" fillId="0" borderId="0" xfId="5" applyFont="1">
      <alignment vertical="center"/>
    </xf>
    <xf numFmtId="0" fontId="15" fillId="0" borderId="0" xfId="5" applyFont="1">
      <alignment vertical="center"/>
    </xf>
    <xf numFmtId="0" fontId="29" fillId="0" borderId="0" xfId="1" applyFont="1">
      <alignment vertical="center"/>
    </xf>
    <xf numFmtId="0" fontId="24" fillId="0" borderId="0" xfId="1" applyFont="1" applyBorder="1" applyAlignment="1">
      <alignment horizontal="left" vertical="center" wrapText="1"/>
    </xf>
    <xf numFmtId="0" fontId="30" fillId="15" borderId="0" xfId="1" applyFont="1" applyFill="1" applyAlignment="1">
      <alignment vertical="center"/>
    </xf>
    <xf numFmtId="0" fontId="24" fillId="15" borderId="0" xfId="1" applyFont="1" applyFill="1">
      <alignment vertical="center"/>
    </xf>
    <xf numFmtId="0" fontId="3" fillId="0" borderId="0" xfId="1" applyFont="1" applyFill="1">
      <alignment vertical="center"/>
    </xf>
    <xf numFmtId="0" fontId="24" fillId="0" borderId="0" xfId="1" applyFont="1" applyFill="1" applyBorder="1">
      <alignment vertical="center"/>
    </xf>
    <xf numFmtId="0" fontId="24" fillId="0" borderId="0" xfId="1" applyFont="1" applyAlignment="1">
      <alignment vertical="center"/>
    </xf>
    <xf numFmtId="0" fontId="24" fillId="0" borderId="0" xfId="5" applyFont="1" applyFill="1" applyBorder="1" applyAlignment="1">
      <alignment vertical="center"/>
    </xf>
    <xf numFmtId="0" fontId="3" fillId="0" borderId="0" xfId="1" applyFont="1" applyFill="1" applyAlignment="1">
      <alignment vertical="center"/>
    </xf>
    <xf numFmtId="0" fontId="24" fillId="0" borderId="0" xfId="1" applyFont="1" applyFill="1" applyBorder="1" applyAlignment="1">
      <alignment vertical="center"/>
    </xf>
    <xf numFmtId="0" fontId="3" fillId="0" borderId="0" xfId="1" applyFont="1" applyFill="1" applyBorder="1">
      <alignment vertical="center"/>
    </xf>
    <xf numFmtId="0" fontId="30" fillId="15" borderId="0" xfId="1" applyFont="1" applyFill="1">
      <alignment vertical="center"/>
    </xf>
    <xf numFmtId="0" fontId="24" fillId="0" borderId="0" xfId="5" applyFont="1" applyAlignment="1">
      <alignment vertical="center"/>
    </xf>
    <xf numFmtId="0" fontId="3" fillId="0" borderId="0" xfId="1" applyFont="1" applyFill="1" applyBorder="1" applyAlignment="1">
      <alignment vertical="center" wrapText="1"/>
    </xf>
    <xf numFmtId="0" fontId="31" fillId="0" borderId="0" xfId="5" applyFont="1" applyFill="1" applyBorder="1" applyAlignment="1">
      <alignment vertical="center"/>
    </xf>
    <xf numFmtId="0" fontId="32" fillId="0" borderId="0" xfId="5" applyFont="1" applyFill="1" applyBorder="1" applyAlignment="1">
      <alignment vertical="center"/>
    </xf>
    <xf numFmtId="0" fontId="3" fillId="0" borderId="0" xfId="1" applyFont="1" applyFill="1" applyBorder="1" applyAlignment="1">
      <alignment vertical="center"/>
    </xf>
    <xf numFmtId="0" fontId="6" fillId="0" borderId="0" xfId="1" applyFont="1" applyFill="1" applyBorder="1" applyAlignment="1">
      <alignment vertical="center" wrapText="1"/>
    </xf>
    <xf numFmtId="0" fontId="3" fillId="0" borderId="0" xfId="8" applyFont="1">
      <alignment vertical="center"/>
    </xf>
    <xf numFmtId="0" fontId="31" fillId="0" borderId="0" xfId="5" applyFont="1" applyAlignment="1">
      <alignment vertical="top"/>
    </xf>
    <xf numFmtId="0" fontId="31" fillId="0" borderId="0" xfId="5" applyFont="1" applyFill="1" applyBorder="1" applyAlignment="1">
      <alignment vertical="top"/>
    </xf>
    <xf numFmtId="0" fontId="32" fillId="0" borderId="0" xfId="5" applyFont="1" applyAlignment="1">
      <alignment vertical="top"/>
    </xf>
    <xf numFmtId="0" fontId="33" fillId="0" borderId="0" xfId="5" applyFont="1" applyAlignment="1">
      <alignment vertical="top"/>
    </xf>
    <xf numFmtId="0" fontId="32" fillId="0" borderId="0" xfId="5" applyFont="1" applyFill="1" applyBorder="1" applyAlignment="1">
      <alignment vertical="top"/>
    </xf>
    <xf numFmtId="0" fontId="16" fillId="0" borderId="0" xfId="5" applyFont="1" applyAlignment="1">
      <alignment vertical="top"/>
    </xf>
    <xf numFmtId="0" fontId="36" fillId="0" borderId="0" xfId="5" applyFont="1" applyAlignment="1">
      <alignment horizontal="center" vertical="center"/>
    </xf>
    <xf numFmtId="0" fontId="16" fillId="0" borderId="0" xfId="5" applyFont="1">
      <alignment vertical="center"/>
    </xf>
    <xf numFmtId="0" fontId="32" fillId="0" borderId="0" xfId="5" applyFont="1">
      <alignment vertical="center"/>
    </xf>
    <xf numFmtId="0" fontId="32" fillId="0" borderId="0" xfId="5" applyFont="1" applyFill="1" applyBorder="1">
      <alignment vertical="center"/>
    </xf>
    <xf numFmtId="0" fontId="37" fillId="0" borderId="0" xfId="5" applyFont="1" applyAlignment="1">
      <alignment vertical="center"/>
    </xf>
    <xf numFmtId="0" fontId="38" fillId="0" borderId="0" xfId="1" applyFont="1">
      <alignment vertical="center"/>
    </xf>
    <xf numFmtId="0" fontId="9" fillId="0" borderId="0" xfId="5" applyFont="1" applyAlignment="1">
      <alignment vertical="top" wrapText="1"/>
    </xf>
    <xf numFmtId="0" fontId="16" fillId="0" borderId="0" xfId="5" applyFont="1" applyAlignment="1">
      <alignment horizontal="center" vertical="center"/>
    </xf>
    <xf numFmtId="0" fontId="9" fillId="0" borderId="0" xfId="5" applyFont="1" applyAlignment="1">
      <alignment vertical="center" wrapText="1"/>
    </xf>
    <xf numFmtId="0" fontId="39" fillId="0" borderId="0" xfId="5" applyFont="1">
      <alignment vertical="center"/>
    </xf>
    <xf numFmtId="0" fontId="17" fillId="0" borderId="0" xfId="5" applyFont="1">
      <alignment vertical="center"/>
    </xf>
    <xf numFmtId="0" fontId="37" fillId="0" borderId="0" xfId="5" applyFont="1">
      <alignment vertical="center"/>
    </xf>
    <xf numFmtId="0" fontId="40" fillId="0" borderId="0" xfId="5" applyFont="1">
      <alignment vertical="center"/>
    </xf>
    <xf numFmtId="0" fontId="41" fillId="0" borderId="0" xfId="5" applyFont="1">
      <alignment vertical="center"/>
    </xf>
    <xf numFmtId="0" fontId="18" fillId="0" borderId="0" xfId="5" applyFont="1">
      <alignment vertical="center"/>
    </xf>
    <xf numFmtId="0" fontId="17" fillId="0" borderId="0" xfId="5" applyFont="1" applyAlignment="1">
      <alignment vertical="center"/>
    </xf>
    <xf numFmtId="0" fontId="18" fillId="0" borderId="0" xfId="5" applyFont="1" applyAlignment="1">
      <alignment vertical="center"/>
    </xf>
    <xf numFmtId="0" fontId="39" fillId="0" borderId="0" xfId="5" applyFont="1" applyAlignment="1">
      <alignment vertical="center"/>
    </xf>
    <xf numFmtId="0" fontId="33" fillId="0" borderId="0" xfId="5" applyFont="1">
      <alignment vertical="center"/>
    </xf>
    <xf numFmtId="0" fontId="9" fillId="0" borderId="0" xfId="5" applyFont="1" applyAlignment="1">
      <alignment horizontal="center" vertical="top" wrapText="1"/>
    </xf>
    <xf numFmtId="0" fontId="42" fillId="0" borderId="0" xfId="5" applyFont="1">
      <alignment vertical="center"/>
    </xf>
    <xf numFmtId="0" fontId="23" fillId="0" borderId="0" xfId="5" applyFont="1" applyAlignment="1">
      <alignment vertical="top"/>
    </xf>
    <xf numFmtId="0" fontId="43" fillId="0" borderId="0" xfId="5" applyFont="1" applyAlignment="1">
      <alignment vertical="top"/>
    </xf>
    <xf numFmtId="0" fontId="6" fillId="0" borderId="0" xfId="5" applyFont="1" applyAlignment="1">
      <alignment vertical="top"/>
    </xf>
    <xf numFmtId="0" fontId="6" fillId="0" borderId="0" xfId="5" applyFont="1" applyAlignment="1">
      <alignment horizontal="left" vertical="center"/>
    </xf>
    <xf numFmtId="0" fontId="6" fillId="0" borderId="0" xfId="5" applyFont="1" applyAlignment="1">
      <alignment horizontal="left" vertical="top"/>
    </xf>
    <xf numFmtId="0" fontId="10" fillId="0" borderId="0" xfId="8" applyFont="1">
      <alignment vertical="center"/>
    </xf>
    <xf numFmtId="0" fontId="44" fillId="0" borderId="0" xfId="5" applyFont="1" applyAlignment="1">
      <alignment vertical="top"/>
    </xf>
    <xf numFmtId="0" fontId="10" fillId="0" borderId="0" xfId="8" applyFont="1" applyAlignment="1">
      <alignment horizontal="left" vertical="center"/>
    </xf>
    <xf numFmtId="0" fontId="3" fillId="0" borderId="0" xfId="8" applyFont="1" applyFill="1" applyBorder="1" applyAlignment="1">
      <alignment vertical="center"/>
    </xf>
    <xf numFmtId="0" fontId="31" fillId="0" borderId="0" xfId="5" applyFont="1">
      <alignment vertical="center"/>
    </xf>
    <xf numFmtId="0" fontId="31" fillId="0" borderId="0" xfId="5" applyFont="1" applyFill="1" applyBorder="1">
      <alignment vertical="center"/>
    </xf>
    <xf numFmtId="0" fontId="11" fillId="0" borderId="0" xfId="8" applyFont="1" applyAlignment="1">
      <alignment horizontal="center" vertical="center" wrapText="1" readingOrder="1"/>
    </xf>
    <xf numFmtId="0" fontId="3" fillId="0" borderId="0" xfId="9" applyFont="1">
      <alignment vertical="center"/>
    </xf>
    <xf numFmtId="0" fontId="3" fillId="0" borderId="0" xfId="9" applyFont="1" applyAlignment="1">
      <alignment horizontal="center" vertical="center"/>
    </xf>
    <xf numFmtId="0" fontId="3" fillId="0" borderId="0" xfId="9" applyFont="1" applyAlignment="1">
      <alignment horizontal="left" vertical="center"/>
    </xf>
    <xf numFmtId="0" fontId="3" fillId="0" borderId="0" xfId="8" applyFont="1" applyAlignment="1">
      <alignment vertical="center" wrapText="1"/>
    </xf>
    <xf numFmtId="0" fontId="11" fillId="0" borderId="0" xfId="8" applyFont="1" applyAlignment="1">
      <alignment vertical="center" wrapText="1"/>
    </xf>
    <xf numFmtId="0" fontId="11" fillId="0" borderId="0" xfId="8" applyFont="1" applyAlignment="1">
      <alignment horizontal="left" vertical="center" wrapText="1"/>
    </xf>
    <xf numFmtId="0" fontId="3" fillId="0" borderId="0" xfId="10" applyFont="1">
      <alignment vertical="center"/>
    </xf>
    <xf numFmtId="0" fontId="20" fillId="14" borderId="0" xfId="10" applyFont="1" applyFill="1">
      <alignment vertical="center"/>
    </xf>
    <xf numFmtId="0" fontId="3" fillId="14" borderId="0" xfId="10" applyFont="1" applyFill="1">
      <alignment vertical="center"/>
    </xf>
    <xf numFmtId="0" fontId="10" fillId="0" borderId="0" xfId="10" applyFont="1">
      <alignment vertical="center"/>
    </xf>
    <xf numFmtId="0" fontId="2" fillId="0" borderId="0" xfId="10" applyFont="1" applyAlignment="1">
      <alignment vertical="center" wrapText="1"/>
    </xf>
    <xf numFmtId="0" fontId="2" fillId="0" borderId="0" xfId="5" applyFont="1" applyAlignment="1">
      <alignment horizontal="left" vertical="center"/>
    </xf>
    <xf numFmtId="0" fontId="2" fillId="0" borderId="0" xfId="5" applyFont="1" applyAlignment="1">
      <alignment horizontal="center" vertical="center"/>
    </xf>
    <xf numFmtId="0" fontId="25" fillId="0" borderId="0" xfId="5" applyFont="1" applyAlignment="1">
      <alignment horizontal="right" vertical="center"/>
    </xf>
    <xf numFmtId="0" fontId="2" fillId="0" borderId="0" xfId="5" applyFont="1" applyAlignment="1">
      <alignment horizontal="right" vertical="center"/>
    </xf>
    <xf numFmtId="0" fontId="3" fillId="0" borderId="7" xfId="5" applyFont="1" applyBorder="1">
      <alignment vertical="center"/>
    </xf>
    <xf numFmtId="0" fontId="3" fillId="0" borderId="8" xfId="5" applyFont="1" applyBorder="1">
      <alignment vertical="center"/>
    </xf>
    <xf numFmtId="0" fontId="3" fillId="0" borderId="9" xfId="5" applyFont="1" applyBorder="1">
      <alignment vertical="center"/>
    </xf>
    <xf numFmtId="0" fontId="3" fillId="0" borderId="10" xfId="5" applyFont="1" applyBorder="1">
      <alignment vertical="center"/>
    </xf>
    <xf numFmtId="0" fontId="3" fillId="0" borderId="11" xfId="5" applyFont="1" applyBorder="1">
      <alignment vertical="center"/>
    </xf>
    <xf numFmtId="0" fontId="4" fillId="0" borderId="0" xfId="5" applyFont="1">
      <alignment vertical="center"/>
    </xf>
    <xf numFmtId="0" fontId="3" fillId="0" borderId="4" xfId="5" applyFont="1" applyBorder="1">
      <alignment vertical="center"/>
    </xf>
    <xf numFmtId="0" fontId="3" fillId="0" borderId="5" xfId="5" applyFont="1" applyBorder="1">
      <alignment vertical="center"/>
    </xf>
    <xf numFmtId="0" fontId="3" fillId="0" borderId="6" xfId="5" applyFont="1" applyBorder="1">
      <alignment vertical="center"/>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11" fillId="0" borderId="0" xfId="5" applyFont="1" applyFill="1" applyBorder="1" applyAlignment="1">
      <alignment vertical="top" wrapText="1"/>
    </xf>
    <xf numFmtId="0" fontId="11" fillId="0" borderId="0" xfId="5" applyFont="1" applyFill="1" applyBorder="1" applyAlignment="1">
      <alignment vertical="center" wrapText="1"/>
    </xf>
    <xf numFmtId="0" fontId="3" fillId="0" borderId="0" xfId="5" applyFont="1" applyAlignment="1">
      <alignment horizontal="center" vertical="center"/>
    </xf>
    <xf numFmtId="0" fontId="3" fillId="0" borderId="0" xfId="5" applyFont="1" applyAlignment="1">
      <alignment vertical="center" wrapText="1"/>
    </xf>
    <xf numFmtId="0" fontId="13" fillId="0" borderId="0" xfId="5" applyFont="1" applyFill="1" applyBorder="1">
      <alignment vertical="center"/>
    </xf>
    <xf numFmtId="0" fontId="13" fillId="0" borderId="0" xfId="5" applyFont="1" applyFill="1" applyBorder="1" applyAlignment="1">
      <alignment vertical="center"/>
    </xf>
    <xf numFmtId="0" fontId="31" fillId="0" borderId="0" xfId="5" applyFont="1" applyAlignment="1">
      <alignment horizontal="left" vertical="top"/>
    </xf>
    <xf numFmtId="0" fontId="13" fillId="0" borderId="0" xfId="5" applyFont="1" applyAlignment="1">
      <alignment horizontal="left" vertical="center"/>
    </xf>
    <xf numFmtId="0" fontId="31" fillId="0" borderId="52" xfId="5" applyFont="1" applyBorder="1" applyAlignment="1">
      <alignment vertical="top"/>
    </xf>
    <xf numFmtId="0" fontId="2" fillId="0" borderId="0" xfId="10" applyFont="1">
      <alignment vertical="center"/>
    </xf>
    <xf numFmtId="0" fontId="31" fillId="0" borderId="14" xfId="5" applyFont="1" applyBorder="1" applyAlignment="1">
      <alignment vertical="top"/>
    </xf>
    <xf numFmtId="0" fontId="3" fillId="0" borderId="0" xfId="10" applyFont="1" applyAlignment="1">
      <alignment horizontal="center" vertical="center"/>
    </xf>
    <xf numFmtId="0" fontId="31" fillId="0" borderId="7" xfId="5" applyFont="1" applyBorder="1" applyAlignment="1">
      <alignment vertical="top"/>
    </xf>
    <xf numFmtId="0" fontId="31" fillId="0" borderId="10" xfId="5" applyFont="1" applyBorder="1" applyAlignment="1">
      <alignment vertical="top"/>
    </xf>
    <xf numFmtId="0" fontId="31" fillId="0" borderId="4" xfId="5" applyFont="1" applyBorder="1" applyAlignment="1">
      <alignment vertical="top"/>
    </xf>
    <xf numFmtId="0" fontId="31" fillId="0" borderId="5" xfId="5" applyFont="1" applyBorder="1" applyAlignment="1">
      <alignment vertical="top"/>
    </xf>
    <xf numFmtId="0" fontId="31" fillId="0" borderId="18" xfId="5" applyFont="1" applyBorder="1" applyAlignment="1">
      <alignment vertical="top"/>
    </xf>
    <xf numFmtId="0" fontId="31" fillId="0" borderId="17" xfId="5" applyFont="1" applyBorder="1" applyAlignment="1">
      <alignment vertical="top"/>
    </xf>
    <xf numFmtId="0" fontId="31" fillId="0" borderId="19" xfId="5" applyFont="1" applyBorder="1" applyAlignment="1">
      <alignment vertical="top"/>
    </xf>
    <xf numFmtId="0" fontId="3" fillId="0" borderId="0" xfId="8" applyFont="1" applyFill="1" applyBorder="1" applyAlignment="1">
      <alignment vertical="center" wrapText="1"/>
    </xf>
    <xf numFmtId="0" fontId="20" fillId="14" borderId="0" xfId="8" applyFont="1" applyFill="1">
      <alignment vertical="center"/>
    </xf>
    <xf numFmtId="0" fontId="3" fillId="0" borderId="0" xfId="8" applyFont="1" applyFill="1" applyBorder="1">
      <alignment vertical="center"/>
    </xf>
    <xf numFmtId="0" fontId="3" fillId="0" borderId="0" xfId="8" applyFont="1" applyAlignment="1">
      <alignment vertical="center"/>
    </xf>
    <xf numFmtId="0" fontId="3" fillId="0" borderId="0" xfId="8" applyFont="1" applyAlignment="1">
      <alignment horizontal="left" vertical="center"/>
    </xf>
    <xf numFmtId="0" fontId="3" fillId="0" borderId="0" xfId="8" applyFont="1" applyAlignment="1">
      <alignment horizontal="left" vertical="center" wrapText="1"/>
    </xf>
    <xf numFmtId="0" fontId="5" fillId="0" borderId="0" xfId="8" applyFont="1">
      <alignment vertical="center"/>
    </xf>
    <xf numFmtId="0" fontId="2" fillId="0" borderId="0" xfId="8" applyFont="1">
      <alignment vertical="center"/>
    </xf>
    <xf numFmtId="0" fontId="3" fillId="0" borderId="0" xfId="5" applyFont="1" applyFill="1" applyBorder="1">
      <alignment vertical="center"/>
    </xf>
    <xf numFmtId="0" fontId="3" fillId="0" borderId="0" xfId="5" applyFont="1" applyAlignment="1">
      <alignment vertical="center"/>
    </xf>
    <xf numFmtId="0" fontId="11" fillId="0" borderId="0" xfId="5" applyFont="1">
      <alignment vertical="center"/>
    </xf>
    <xf numFmtId="0" fontId="11" fillId="0" borderId="0" xfId="5" applyFont="1" applyAlignment="1">
      <alignment vertical="center" wrapText="1"/>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5" xfId="5" applyFont="1" applyBorder="1">
      <alignment vertical="center"/>
    </xf>
    <xf numFmtId="0" fontId="11" fillId="0" borderId="0" xfId="8" applyFont="1" applyFill="1" applyBorder="1" applyAlignment="1">
      <alignment vertical="center"/>
    </xf>
    <xf numFmtId="176" fontId="3" fillId="0" borderId="0" xfId="8" applyNumberFormat="1" applyFont="1" applyFill="1" applyBorder="1" applyAlignment="1">
      <alignment vertical="center"/>
    </xf>
    <xf numFmtId="0" fontId="3" fillId="0" borderId="0" xfId="5" applyFont="1" applyFill="1" applyBorder="1" applyAlignment="1">
      <alignment horizontal="center" vertical="center"/>
    </xf>
    <xf numFmtId="0" fontId="11" fillId="0" borderId="52" xfId="5" applyFont="1" applyBorder="1" applyAlignment="1">
      <alignment horizontal="center" vertical="center"/>
    </xf>
    <xf numFmtId="0" fontId="11" fillId="0" borderId="0" xfId="5" applyFont="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7" xfId="5" applyFont="1" applyBorder="1">
      <alignment vertical="center"/>
    </xf>
    <xf numFmtId="0" fontId="11" fillId="0" borderId="15" xfId="5" applyFont="1" applyBorder="1" applyAlignment="1">
      <alignment vertical="center" wrapText="1"/>
    </xf>
    <xf numFmtId="0" fontId="11" fillId="0" borderId="0" xfId="5" applyFont="1" applyAlignment="1">
      <alignment horizontal="left" vertical="center"/>
    </xf>
    <xf numFmtId="0" fontId="19" fillId="0" borderId="0" xfId="5" applyFont="1">
      <alignment vertical="center"/>
    </xf>
    <xf numFmtId="0" fontId="3" fillId="0" borderId="0" xfId="5" applyFont="1" applyAlignment="1">
      <alignment horizontal="right" vertical="center"/>
    </xf>
    <xf numFmtId="0" fontId="24" fillId="0" borderId="0" xfId="5" applyFont="1">
      <alignment vertical="center"/>
    </xf>
    <xf numFmtId="0" fontId="25" fillId="0" borderId="0" xfId="5" applyFont="1">
      <alignment vertical="center"/>
    </xf>
    <xf numFmtId="0" fontId="24" fillId="0" borderId="0" xfId="5" applyFont="1" applyFill="1" applyBorder="1">
      <alignment vertical="center"/>
    </xf>
    <xf numFmtId="0" fontId="2" fillId="0" borderId="0" xfId="5" applyFont="1" applyAlignment="1">
      <alignment vertical="center" wrapText="1"/>
    </xf>
    <xf numFmtId="0" fontId="5" fillId="0" borderId="0" xfId="5" applyFont="1">
      <alignment vertical="center"/>
    </xf>
    <xf numFmtId="0" fontId="34" fillId="0" borderId="0" xfId="5" applyFont="1">
      <alignment vertical="center"/>
    </xf>
    <xf numFmtId="0" fontId="2" fillId="0" borderId="0" xfId="11" applyFont="1" applyAlignment="1">
      <alignment vertical="center" wrapText="1"/>
    </xf>
    <xf numFmtId="0" fontId="3" fillId="0" borderId="0" xfId="11" applyFont="1">
      <alignment vertical="center"/>
    </xf>
    <xf numFmtId="0" fontId="3" fillId="0" borderId="0" xfId="11" applyFont="1" applyFill="1" applyBorder="1" applyAlignment="1">
      <alignment vertical="center"/>
    </xf>
    <xf numFmtId="0" fontId="11" fillId="0" borderId="0" xfId="11" applyFont="1">
      <alignment vertical="center"/>
    </xf>
    <xf numFmtId="0" fontId="11" fillId="0" borderId="0" xfId="11" applyFont="1" applyFill="1" applyBorder="1">
      <alignment vertical="center"/>
    </xf>
    <xf numFmtId="0" fontId="11" fillId="0" borderId="0" xfId="11" applyFont="1" applyFill="1" applyBorder="1" applyAlignment="1">
      <alignment vertical="center"/>
    </xf>
    <xf numFmtId="0" fontId="10" fillId="0" borderId="0" xfId="11" applyFont="1">
      <alignment vertical="center"/>
    </xf>
    <xf numFmtId="0" fontId="2" fillId="0" borderId="0" xfId="11" applyFont="1">
      <alignment vertical="center"/>
    </xf>
    <xf numFmtId="0" fontId="2" fillId="0" borderId="0" xfId="8" applyFont="1" applyAlignment="1">
      <alignment horizontal="left" vertical="center"/>
    </xf>
    <xf numFmtId="0" fontId="2" fillId="0" borderId="0" xfId="8" applyFont="1" applyAlignment="1">
      <alignment horizontal="center" vertical="center"/>
    </xf>
    <xf numFmtId="0" fontId="2" fillId="0" borderId="33" xfId="8" applyFont="1" applyBorder="1">
      <alignment vertical="center"/>
    </xf>
    <xf numFmtId="0" fontId="2" fillId="0" borderId="33" xfId="8" applyFont="1" applyBorder="1" applyAlignment="1">
      <alignment horizontal="left" vertical="center"/>
    </xf>
    <xf numFmtId="0" fontId="3" fillId="0" borderId="33" xfId="8" applyFont="1" applyBorder="1">
      <alignment vertical="center"/>
    </xf>
    <xf numFmtId="0" fontId="3" fillId="0" borderId="34" xfId="8" applyFont="1" applyBorder="1">
      <alignment vertical="center"/>
    </xf>
    <xf numFmtId="0" fontId="3" fillId="0" borderId="0" xfId="8" applyFont="1" applyAlignment="1">
      <alignment horizontal="center" vertical="center"/>
    </xf>
    <xf numFmtId="0" fontId="3" fillId="0" borderId="39" xfId="8" applyFont="1" applyBorder="1">
      <alignment vertical="center"/>
    </xf>
    <xf numFmtId="0" fontId="3" fillId="0" borderId="39" xfId="8" applyFont="1" applyBorder="1" applyAlignment="1">
      <alignment horizontal="center" vertical="center"/>
    </xf>
    <xf numFmtId="0" fontId="2" fillId="0" borderId="36" xfId="8" applyFont="1" applyBorder="1">
      <alignment vertical="center"/>
    </xf>
    <xf numFmtId="0" fontId="2" fillId="0" borderId="36" xfId="8" applyFont="1" applyBorder="1" applyAlignment="1">
      <alignment horizontal="left" vertical="center"/>
    </xf>
    <xf numFmtId="0" fontId="3" fillId="0" borderId="36" xfId="8" applyFont="1" applyBorder="1" applyAlignment="1">
      <alignment horizontal="center" vertical="center"/>
    </xf>
    <xf numFmtId="0" fontId="3" fillId="0" borderId="36" xfId="8" applyFont="1" applyBorder="1">
      <alignment vertical="center"/>
    </xf>
    <xf numFmtId="0" fontId="3" fillId="0" borderId="37" xfId="8" applyFont="1" applyBorder="1" applyAlignment="1">
      <alignment horizontal="center" vertical="center"/>
    </xf>
    <xf numFmtId="0" fontId="12" fillId="0" borderId="33" xfId="8" applyBorder="1">
      <alignment vertical="center"/>
    </xf>
    <xf numFmtId="0" fontId="12" fillId="0" borderId="33" xfId="8" applyBorder="1" applyAlignment="1">
      <alignment horizontal="left" vertical="center"/>
    </xf>
    <xf numFmtId="0" fontId="12" fillId="0" borderId="0" xfId="8">
      <alignment vertical="center"/>
    </xf>
    <xf numFmtId="0" fontId="12" fillId="0" borderId="0" xfId="8" applyAlignment="1">
      <alignment horizontal="left" vertical="center"/>
    </xf>
    <xf numFmtId="0" fontId="12" fillId="0" borderId="36" xfId="8" applyBorder="1">
      <alignment vertical="center"/>
    </xf>
    <xf numFmtId="0" fontId="12" fillId="0" borderId="36" xfId="8" applyBorder="1" applyAlignment="1">
      <alignment horizontal="left" vertical="center"/>
    </xf>
    <xf numFmtId="0" fontId="2" fillId="0" borderId="0" xfId="8" applyFont="1" applyAlignment="1">
      <alignment vertical="center" wrapText="1"/>
    </xf>
    <xf numFmtId="0" fontId="2" fillId="0" borderId="0" xfId="8" applyFont="1" applyAlignment="1">
      <alignment horizontal="left" vertical="center" wrapText="1"/>
    </xf>
    <xf numFmtId="0" fontId="3" fillId="6" borderId="0" xfId="8" applyFont="1" applyFill="1">
      <alignment vertical="center"/>
    </xf>
    <xf numFmtId="0" fontId="5" fillId="6" borderId="0" xfId="8" applyFont="1" applyFill="1" applyAlignment="1">
      <alignment horizontal="left" vertical="center" wrapText="1"/>
    </xf>
    <xf numFmtId="0" fontId="5" fillId="6" borderId="0" xfId="8" applyFont="1" applyFill="1" applyAlignment="1">
      <alignment horizontal="left" vertical="center"/>
    </xf>
    <xf numFmtId="0" fontId="2" fillId="6" borderId="0" xfId="8" applyFont="1" applyFill="1" applyAlignment="1">
      <alignment horizontal="left" vertical="center"/>
    </xf>
    <xf numFmtId="0" fontId="3" fillId="6" borderId="0" xfId="8" applyFont="1" applyFill="1" applyAlignment="1">
      <alignment horizontal="center" vertical="center"/>
    </xf>
    <xf numFmtId="0" fontId="12" fillId="0" borderId="33" xfId="8" applyBorder="1" applyAlignment="1">
      <alignment vertical="center" wrapText="1"/>
    </xf>
    <xf numFmtId="0" fontId="12" fillId="0" borderId="0" xfId="8" applyAlignment="1">
      <alignment vertical="center" wrapText="1"/>
    </xf>
    <xf numFmtId="0" fontId="12" fillId="0" borderId="36" xfId="8" applyBorder="1" applyAlignment="1">
      <alignment vertical="center" wrapText="1"/>
    </xf>
    <xf numFmtId="0" fontId="3" fillId="6" borderId="0" xfId="8" applyFont="1" applyFill="1" applyAlignment="1">
      <alignment vertical="center" wrapText="1"/>
    </xf>
    <xf numFmtId="0" fontId="2" fillId="0" borderId="33" xfId="8" applyFont="1" applyBorder="1" applyAlignment="1">
      <alignment horizontal="left" vertical="center" wrapText="1"/>
    </xf>
    <xf numFmtId="0" fontId="2" fillId="0" borderId="33" xfId="8" applyFont="1" applyBorder="1" applyAlignment="1">
      <alignment vertical="center" wrapText="1"/>
    </xf>
    <xf numFmtId="0" fontId="2" fillId="0" borderId="36" xfId="8" applyFont="1" applyBorder="1" applyAlignment="1">
      <alignment horizontal="left" vertical="center" wrapText="1"/>
    </xf>
    <xf numFmtId="0" fontId="2" fillId="0" borderId="36" xfId="8" applyFont="1" applyBorder="1" applyAlignment="1">
      <alignment vertical="center" wrapText="1"/>
    </xf>
    <xf numFmtId="0" fontId="3" fillId="7" borderId="0" xfId="8" applyFont="1" applyFill="1">
      <alignment vertical="center"/>
    </xf>
    <xf numFmtId="0" fontId="2" fillId="7" borderId="0" xfId="8" applyFont="1" applyFill="1" applyAlignment="1">
      <alignment horizontal="left" vertical="center" wrapText="1"/>
    </xf>
    <xf numFmtId="0" fontId="3" fillId="7" borderId="0" xfId="8" applyFont="1" applyFill="1" applyAlignment="1">
      <alignment horizontal="center" vertical="center" wrapText="1"/>
    </xf>
    <xf numFmtId="0" fontId="2" fillId="7" borderId="0" xfId="8" applyFont="1" applyFill="1" applyAlignment="1">
      <alignment horizontal="left" vertical="center"/>
    </xf>
    <xf numFmtId="0" fontId="3" fillId="7" borderId="0" xfId="8" applyFont="1" applyFill="1" applyAlignment="1">
      <alignment horizontal="center" vertical="center"/>
    </xf>
    <xf numFmtId="0" fontId="3" fillId="7" borderId="0" xfId="8" applyFont="1" applyFill="1" applyAlignment="1">
      <alignment vertical="center" wrapText="1"/>
    </xf>
    <xf numFmtId="0" fontId="11" fillId="0" borderId="0" xfId="8" applyFont="1">
      <alignment vertical="center"/>
    </xf>
    <xf numFmtId="0" fontId="11" fillId="0" borderId="0" xfId="8" applyFont="1" applyFill="1" applyBorder="1">
      <alignment vertical="center"/>
    </xf>
    <xf numFmtId="0" fontId="10" fillId="0" borderId="0" xfId="8" applyFont="1" applyAlignment="1">
      <alignment horizontal="left" vertical="center" readingOrder="1"/>
    </xf>
    <xf numFmtId="0" fontId="2" fillId="0" borderId="0" xfId="8" applyFont="1" applyAlignment="1">
      <alignment horizontal="left" vertical="center" readingOrder="1"/>
    </xf>
    <xf numFmtId="0" fontId="11" fillId="0" borderId="0" xfId="8" applyFont="1" applyAlignment="1">
      <alignment horizontal="center" vertical="center"/>
    </xf>
    <xf numFmtId="0" fontId="3" fillId="0" borderId="0" xfId="8" applyFont="1" applyFill="1" applyBorder="1" applyAlignment="1">
      <alignment horizontal="center" vertical="center"/>
    </xf>
    <xf numFmtId="0" fontId="11" fillId="0" borderId="0" xfId="8" applyFont="1" applyFill="1" applyBorder="1" applyAlignment="1">
      <alignment horizontal="center" vertical="center"/>
    </xf>
    <xf numFmtId="0" fontId="3" fillId="0" borderId="17" xfId="8" applyFont="1" applyBorder="1">
      <alignment vertical="center"/>
    </xf>
    <xf numFmtId="0" fontId="3" fillId="0" borderId="2" xfId="8" applyFont="1" applyBorder="1">
      <alignment vertical="center"/>
    </xf>
    <xf numFmtId="0" fontId="3" fillId="3" borderId="0" xfId="8" applyFont="1" applyFill="1" applyAlignment="1">
      <alignment vertical="center"/>
    </xf>
    <xf numFmtId="0" fontId="3" fillId="9" borderId="0" xfId="8" applyFont="1" applyFill="1" applyAlignment="1">
      <alignment vertical="center"/>
    </xf>
    <xf numFmtId="0" fontId="20" fillId="0" borderId="23" xfId="8" applyFont="1" applyBorder="1">
      <alignment vertical="center"/>
    </xf>
    <xf numFmtId="0" fontId="20" fillId="0" borderId="24" xfId="8" applyFont="1" applyBorder="1">
      <alignment vertical="center"/>
    </xf>
    <xf numFmtId="0" fontId="31" fillId="0" borderId="24" xfId="5" applyFont="1" applyBorder="1" applyAlignment="1">
      <alignment vertical="top"/>
    </xf>
    <xf numFmtId="0" fontId="20" fillId="0" borderId="24" xfId="8" applyFont="1" applyBorder="1" applyAlignment="1">
      <alignment horizontal="left" vertical="center"/>
    </xf>
    <xf numFmtId="0" fontId="31" fillId="0" borderId="25" xfId="5" applyFont="1" applyBorder="1" applyAlignment="1">
      <alignment vertical="top"/>
    </xf>
    <xf numFmtId="0" fontId="20" fillId="0" borderId="0" xfId="8" applyFont="1">
      <alignment vertical="center"/>
    </xf>
    <xf numFmtId="0" fontId="3" fillId="0" borderId="10" xfId="8" applyFont="1" applyBorder="1">
      <alignment vertical="center"/>
    </xf>
    <xf numFmtId="0" fontId="3" fillId="0" borderId="10" xfId="8" applyFont="1" applyBorder="1" applyAlignment="1">
      <alignment horizontal="center" vertical="center"/>
    </xf>
    <xf numFmtId="0" fontId="3" fillId="0" borderId="11"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lignment vertical="center"/>
    </xf>
    <xf numFmtId="0" fontId="3" fillId="0" borderId="4" xfId="8" applyFont="1" applyBorder="1">
      <alignment vertical="center"/>
    </xf>
    <xf numFmtId="0" fontId="3" fillId="0" borderId="5" xfId="8" applyFont="1" applyBorder="1">
      <alignment vertical="center"/>
    </xf>
    <xf numFmtId="0" fontId="3" fillId="0" borderId="11" xfId="8" applyFont="1" applyBorder="1">
      <alignment vertical="center"/>
    </xf>
    <xf numFmtId="0" fontId="3" fillId="0" borderId="6" xfId="8" applyFont="1" applyBorder="1">
      <alignment vertical="center"/>
    </xf>
    <xf numFmtId="0" fontId="15" fillId="0" borderId="0" xfId="12" applyFont="1" applyAlignment="1">
      <alignment horizontal="left" vertical="center" readingOrder="1"/>
    </xf>
    <xf numFmtId="0" fontId="3" fillId="0" borderId="0" xfId="12" applyFont="1">
      <alignment vertical="center"/>
    </xf>
    <xf numFmtId="0" fontId="3" fillId="0" borderId="0" xfId="12" applyFont="1" applyFill="1" applyBorder="1">
      <alignment vertical="center"/>
    </xf>
    <xf numFmtId="0" fontId="3" fillId="0" borderId="0" xfId="12" applyFont="1" applyFill="1" applyBorder="1" applyAlignment="1">
      <alignment vertical="center"/>
    </xf>
    <xf numFmtId="0" fontId="3" fillId="0" borderId="0" xfId="12" applyFont="1" applyAlignment="1">
      <alignment vertical="center"/>
    </xf>
    <xf numFmtId="0" fontId="21" fillId="0" borderId="0" xfId="12" applyFont="1" applyAlignment="1">
      <alignment horizontal="justify" vertical="center"/>
    </xf>
    <xf numFmtId="0" fontId="3" fillId="0" borderId="0" xfId="12" applyFont="1" applyAlignment="1">
      <alignment vertical="center" wrapText="1"/>
    </xf>
    <xf numFmtId="0" fontId="21" fillId="0" borderId="0" xfId="12" applyFont="1" applyAlignment="1">
      <alignment horizontal="justify" vertical="center" wrapText="1"/>
    </xf>
    <xf numFmtId="0" fontId="3" fillId="0" borderId="0" xfId="12" applyFont="1" applyFill="1" applyBorder="1" applyAlignment="1">
      <alignment vertical="center" wrapText="1"/>
    </xf>
    <xf numFmtId="0" fontId="15" fillId="0" borderId="0" xfId="8" applyFont="1" applyAlignment="1">
      <alignment horizontal="left" vertical="center" readingOrder="1"/>
    </xf>
    <xf numFmtId="0" fontId="2" fillId="0" borderId="0" xfId="8" applyFont="1" applyFill="1" applyBorder="1" applyAlignment="1">
      <alignment horizontal="center" vertical="center"/>
    </xf>
    <xf numFmtId="0" fontId="3" fillId="0" borderId="0" xfId="8" applyFont="1" applyFill="1" applyBorder="1" applyAlignment="1">
      <alignment horizontal="left" vertical="center"/>
    </xf>
    <xf numFmtId="0" fontId="31" fillId="0" borderId="8" xfId="5" applyFont="1" applyBorder="1" applyAlignment="1">
      <alignment vertical="top"/>
    </xf>
    <xf numFmtId="0" fontId="31" fillId="0" borderId="9" xfId="5" applyFont="1" applyBorder="1" applyAlignment="1">
      <alignment vertical="top"/>
    </xf>
    <xf numFmtId="0" fontId="31" fillId="0" borderId="11" xfId="5" applyFont="1" applyBorder="1" applyAlignment="1">
      <alignment vertical="top"/>
    </xf>
    <xf numFmtId="0" fontId="31" fillId="0" borderId="6" xfId="5" applyFont="1" applyBorder="1" applyAlignment="1">
      <alignment vertical="top"/>
    </xf>
    <xf numFmtId="0" fontId="21" fillId="0" borderId="0" xfId="12" applyFont="1" applyAlignment="1">
      <alignment vertical="center" wrapText="1"/>
    </xf>
    <xf numFmtId="0" fontId="2" fillId="0" borderId="0" xfId="11" applyFont="1" applyAlignment="1">
      <alignment horizontal="left" vertical="center" wrapText="1"/>
    </xf>
    <xf numFmtId="0" fontId="3" fillId="0" borderId="0" xfId="5" applyFont="1" applyAlignment="1">
      <alignment horizontal="center" vertical="center"/>
    </xf>
    <xf numFmtId="0" fontId="6" fillId="0" borderId="0" xfId="5" applyFont="1" applyAlignment="1">
      <alignment horizontal="left" vertical="center"/>
    </xf>
    <xf numFmtId="0" fontId="11" fillId="0" borderId="0" xfId="5" applyFont="1" applyAlignment="1">
      <alignment vertical="top" wrapText="1"/>
    </xf>
    <xf numFmtId="0" fontId="3" fillId="0" borderId="0" xfId="10" applyFont="1" applyFill="1" applyBorder="1">
      <alignment vertical="center"/>
    </xf>
    <xf numFmtId="0" fontId="2" fillId="0" borderId="0" xfId="10" applyFont="1" applyFill="1" applyBorder="1" applyAlignment="1">
      <alignment vertical="center"/>
    </xf>
    <xf numFmtId="0" fontId="47" fillId="0" borderId="0" xfId="5" applyFont="1" applyAlignment="1">
      <alignment horizontal="left" vertical="center"/>
    </xf>
    <xf numFmtId="0" fontId="34" fillId="0" borderId="0" xfId="5" applyFont="1" applyAlignment="1">
      <alignment horizontal="center" vertical="center"/>
    </xf>
    <xf numFmtId="0" fontId="2" fillId="0" borderId="0" xfId="11" applyFont="1" applyAlignment="1">
      <alignment horizontal="left" vertical="center"/>
    </xf>
    <xf numFmtId="0" fontId="49" fillId="0" borderId="0" xfId="8" applyFont="1" applyFill="1">
      <alignment vertical="center"/>
    </xf>
    <xf numFmtId="0" fontId="50" fillId="0" borderId="0" xfId="8" applyFont="1" applyFill="1">
      <alignment vertical="center"/>
    </xf>
    <xf numFmtId="0" fontId="10" fillId="0" borderId="0" xfId="8" applyFont="1" applyFill="1" applyBorder="1">
      <alignment vertical="center"/>
    </xf>
    <xf numFmtId="0" fontId="2" fillId="0" borderId="0" xfId="8" applyFont="1" applyFill="1" applyBorder="1">
      <alignment vertical="center"/>
    </xf>
    <xf numFmtId="0" fontId="2" fillId="0" borderId="0" xfId="8" applyFont="1" applyFill="1" applyBorder="1" applyAlignment="1">
      <alignment vertical="center"/>
    </xf>
    <xf numFmtId="0" fontId="2" fillId="0" borderId="0" xfId="8" applyFont="1" applyAlignment="1">
      <alignment vertical="center"/>
    </xf>
    <xf numFmtId="0" fontId="51" fillId="9" borderId="10" xfId="2" applyFont="1" applyFill="1" applyBorder="1" applyAlignment="1">
      <alignment horizontal="left" vertical="center"/>
    </xf>
    <xf numFmtId="0" fontId="51" fillId="9" borderId="0" xfId="2" applyFont="1" applyFill="1" applyBorder="1" applyAlignment="1">
      <alignment horizontal="left" vertical="center"/>
    </xf>
    <xf numFmtId="0" fontId="51" fillId="9" borderId="11" xfId="2" applyFont="1" applyFill="1" applyBorder="1" applyAlignment="1">
      <alignment horizontal="left" vertical="center"/>
    </xf>
    <xf numFmtId="0" fontId="24" fillId="16" borderId="23" xfId="1" applyFont="1" applyFill="1" applyBorder="1" applyAlignment="1">
      <alignment horizontal="center" vertical="center"/>
    </xf>
    <xf numFmtId="0" fontId="24" fillId="16" borderId="24" xfId="1" applyFont="1" applyFill="1" applyBorder="1" applyAlignment="1">
      <alignment horizontal="center" vertical="center"/>
    </xf>
    <xf numFmtId="0" fontId="24" fillId="16" borderId="25" xfId="1" applyFont="1" applyFill="1" applyBorder="1" applyAlignment="1">
      <alignment horizontal="center" vertical="center"/>
    </xf>
    <xf numFmtId="0" fontId="24" fillId="0" borderId="7"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0" fontId="24" fillId="0" borderId="0" xfId="1" applyFont="1" applyAlignment="1">
      <alignment horizontal="center" vertical="center"/>
    </xf>
    <xf numFmtId="0" fontId="34" fillId="0" borderId="12" xfId="5" applyFont="1" applyBorder="1" applyAlignment="1">
      <alignment horizontal="center" vertical="center"/>
    </xf>
    <xf numFmtId="0" fontId="34" fillId="0" borderId="15" xfId="5" applyFont="1" applyBorder="1" applyAlignment="1">
      <alignment horizontal="center" vertical="center"/>
    </xf>
    <xf numFmtId="0" fontId="34" fillId="0" borderId="16" xfId="5" applyFont="1" applyBorder="1" applyAlignment="1">
      <alignment horizontal="center" vertical="center"/>
    </xf>
    <xf numFmtId="0" fontId="34" fillId="0" borderId="18" xfId="5" applyFont="1" applyBorder="1" applyAlignment="1">
      <alignment horizontal="center" vertical="center"/>
    </xf>
    <xf numFmtId="0" fontId="34" fillId="0" borderId="17" xfId="5" applyFont="1" applyBorder="1" applyAlignment="1">
      <alignment horizontal="center" vertical="center"/>
    </xf>
    <xf numFmtId="0" fontId="34" fillId="0" borderId="19" xfId="5" applyFont="1" applyBorder="1" applyAlignment="1">
      <alignment horizontal="center" vertical="center"/>
    </xf>
    <xf numFmtId="0" fontId="35" fillId="0" borderId="0" xfId="5" applyFont="1" applyAlignment="1">
      <alignment horizontal="center" vertical="center"/>
    </xf>
    <xf numFmtId="0" fontId="37" fillId="0" borderId="0" xfId="5" applyFont="1" applyAlignment="1">
      <alignment horizontal="left" vertical="center"/>
    </xf>
    <xf numFmtId="0" fontId="3" fillId="0" borderId="55" xfId="5" applyFont="1" applyBorder="1" applyAlignment="1">
      <alignment horizontal="left" vertical="center"/>
    </xf>
    <xf numFmtId="0" fontId="3" fillId="0" borderId="13" xfId="5" applyFont="1" applyBorder="1" applyAlignment="1">
      <alignment horizontal="left" vertical="center"/>
    </xf>
    <xf numFmtId="0" fontId="3" fillId="0" borderId="56" xfId="5" applyFont="1" applyBorder="1" applyAlignment="1">
      <alignment horizontal="left" vertical="center"/>
    </xf>
    <xf numFmtId="0" fontId="3" fillId="9" borderId="55" xfId="5" applyFont="1" applyFill="1" applyBorder="1" applyAlignment="1">
      <alignment horizontal="left" vertical="center"/>
    </xf>
    <xf numFmtId="0" fontId="3" fillId="9" borderId="13" xfId="5" applyFont="1" applyFill="1" applyBorder="1" applyAlignment="1">
      <alignment horizontal="left" vertical="center"/>
    </xf>
    <xf numFmtId="0" fontId="3" fillId="9" borderId="56" xfId="5" applyFont="1" applyFill="1" applyBorder="1" applyAlignment="1">
      <alignment horizontal="left" vertical="center"/>
    </xf>
    <xf numFmtId="0" fontId="3" fillId="9" borderId="60" xfId="8" applyFont="1" applyFill="1" applyBorder="1" applyAlignment="1">
      <alignment horizontal="center" vertical="center"/>
    </xf>
    <xf numFmtId="0" fontId="3" fillId="9" borderId="58" xfId="8" applyFont="1" applyFill="1" applyBorder="1" applyAlignment="1">
      <alignment horizontal="center" vertical="center"/>
    </xf>
    <xf numFmtId="0" fontId="3" fillId="9" borderId="61" xfId="8" applyFont="1" applyFill="1" applyBorder="1" applyAlignment="1">
      <alignment horizontal="center" vertical="center"/>
    </xf>
    <xf numFmtId="0" fontId="3" fillId="9" borderId="60" xfId="8" applyFont="1" applyFill="1" applyBorder="1" applyAlignment="1">
      <alignment horizontal="center" vertical="center" wrapText="1"/>
    </xf>
    <xf numFmtId="0" fontId="3" fillId="9" borderId="58" xfId="8" applyFont="1" applyFill="1" applyBorder="1" applyAlignment="1">
      <alignment horizontal="center" vertical="center" wrapText="1"/>
    </xf>
    <xf numFmtId="0" fontId="3" fillId="9" borderId="61" xfId="8" applyFont="1" applyFill="1" applyBorder="1" applyAlignment="1">
      <alignment horizontal="center" vertical="center" wrapText="1"/>
    </xf>
    <xf numFmtId="0" fontId="18" fillId="0" borderId="0" xfId="5" applyFont="1" applyAlignment="1">
      <alignment horizontal="center" vertical="top"/>
    </xf>
    <xf numFmtId="0" fontId="18" fillId="9" borderId="0" xfId="5" applyFont="1" applyFill="1" applyAlignment="1">
      <alignment horizontal="center" vertical="top"/>
    </xf>
    <xf numFmtId="0" fontId="39" fillId="0" borderId="0" xfId="5" applyFont="1" applyAlignment="1">
      <alignment horizontal="center" vertical="top"/>
    </xf>
    <xf numFmtId="0" fontId="10" fillId="0" borderId="0" xfId="5" applyFont="1" applyAlignment="1">
      <alignment horizontal="center" vertical="center"/>
    </xf>
    <xf numFmtId="0" fontId="39" fillId="9" borderId="0" xfId="5" applyFont="1" applyFill="1" applyAlignment="1">
      <alignment horizontal="center" vertical="top"/>
    </xf>
    <xf numFmtId="0" fontId="37" fillId="0" borderId="0" xfId="5" applyFont="1" applyAlignment="1">
      <alignment horizontal="center" vertical="top"/>
    </xf>
    <xf numFmtId="0" fontId="31" fillId="0" borderId="2" xfId="5" applyFont="1" applyBorder="1" applyAlignment="1">
      <alignment horizontal="center" vertical="center"/>
    </xf>
    <xf numFmtId="0" fontId="31" fillId="0" borderId="13" xfId="5" applyFont="1" applyBorder="1" applyAlignment="1">
      <alignment horizontal="center" vertical="center"/>
    </xf>
    <xf numFmtId="0" fontId="31" fillId="0" borderId="3" xfId="5" applyFont="1" applyBorder="1" applyAlignment="1">
      <alignment horizontal="center" vertical="center"/>
    </xf>
    <xf numFmtId="0" fontId="31" fillId="0" borderId="1" xfId="5" applyFont="1" applyBorder="1" applyAlignment="1">
      <alignment horizontal="center" vertical="center"/>
    </xf>
    <xf numFmtId="0" fontId="23" fillId="14" borderId="1" xfId="5" applyFont="1" applyFill="1" applyBorder="1" applyAlignment="1">
      <alignment horizontal="center" vertical="center"/>
    </xf>
    <xf numFmtId="0" fontId="23" fillId="0" borderId="2" xfId="5" applyFont="1" applyBorder="1" applyAlignment="1">
      <alignment horizontal="left" vertical="center"/>
    </xf>
    <xf numFmtId="0" fontId="23" fillId="0" borderId="13" xfId="5" applyFont="1" applyBorder="1" applyAlignment="1">
      <alignment horizontal="left" vertical="center"/>
    </xf>
    <xf numFmtId="0" fontId="23" fillId="0" borderId="3" xfId="5" applyFont="1" applyBorder="1" applyAlignment="1">
      <alignment horizontal="left" vertical="center"/>
    </xf>
    <xf numFmtId="0" fontId="23" fillId="0" borderId="1" xfId="5" applyFont="1" applyBorder="1" applyAlignment="1">
      <alignment horizontal="center" vertical="center"/>
    </xf>
    <xf numFmtId="0" fontId="15" fillId="0" borderId="17" xfId="5" applyFont="1" applyBorder="1" applyAlignment="1">
      <alignment horizontal="center" vertical="center"/>
    </xf>
    <xf numFmtId="0" fontId="23" fillId="14" borderId="2" xfId="5" applyFont="1" applyFill="1" applyBorder="1" applyAlignment="1">
      <alignment horizontal="center" vertical="center"/>
    </xf>
    <xf numFmtId="0" fontId="23" fillId="14" borderId="3" xfId="5" applyFont="1" applyFill="1" applyBorder="1" applyAlignment="1">
      <alignment horizontal="center" vertical="center"/>
    </xf>
    <xf numFmtId="0" fontId="23" fillId="0" borderId="2" xfId="5" applyFont="1" applyBorder="1" applyAlignment="1">
      <alignment horizontal="center" vertical="center"/>
    </xf>
    <xf numFmtId="0" fontId="23" fillId="0" borderId="3" xfId="5" applyFont="1" applyBorder="1" applyAlignment="1">
      <alignment horizontal="center" vertical="center"/>
    </xf>
    <xf numFmtId="0" fontId="2" fillId="7" borderId="7" xfId="10" applyFont="1" applyFill="1" applyBorder="1" applyAlignment="1">
      <alignment horizontal="center" vertical="center"/>
    </xf>
    <xf numFmtId="0" fontId="2" fillId="7" borderId="8" xfId="10" applyFont="1" applyFill="1" applyBorder="1" applyAlignment="1">
      <alignment horizontal="center" vertical="center"/>
    </xf>
    <xf numFmtId="0" fontId="2" fillId="7" borderId="9" xfId="10" applyFont="1" applyFill="1" applyBorder="1" applyAlignment="1">
      <alignment horizontal="center" vertical="center"/>
    </xf>
    <xf numFmtId="0" fontId="2" fillId="7" borderId="4" xfId="10" applyFont="1" applyFill="1" applyBorder="1" applyAlignment="1">
      <alignment horizontal="center" vertical="center"/>
    </xf>
    <xf numFmtId="0" fontId="2" fillId="7" borderId="5" xfId="10" applyFont="1" applyFill="1" applyBorder="1" applyAlignment="1">
      <alignment horizontal="center" vertical="center"/>
    </xf>
    <xf numFmtId="0" fontId="2" fillId="7" borderId="6" xfId="10" applyFont="1" applyFill="1" applyBorder="1" applyAlignment="1">
      <alignment horizontal="center" vertical="center"/>
    </xf>
    <xf numFmtId="0" fontId="31" fillId="9" borderId="13" xfId="5" applyFont="1" applyFill="1" applyBorder="1" applyAlignment="1">
      <alignment horizontal="center" vertical="center"/>
    </xf>
    <xf numFmtId="0" fontId="31" fillId="0" borderId="56" xfId="5" applyFont="1" applyBorder="1" applyAlignment="1">
      <alignment horizontal="center" vertical="center"/>
    </xf>
    <xf numFmtId="0" fontId="31" fillId="0" borderId="20" xfId="5" applyFont="1" applyBorder="1" applyAlignment="1">
      <alignment horizontal="center" vertical="center"/>
    </xf>
    <xf numFmtId="0" fontId="6" fillId="0" borderId="0" xfId="8" applyFont="1" applyAlignment="1">
      <alignment horizontal="left" vertical="center" wrapText="1"/>
    </xf>
    <xf numFmtId="0" fontId="3" fillId="0" borderId="5" xfId="8" applyFont="1" applyBorder="1" applyAlignment="1">
      <alignment horizontal="center" vertical="center"/>
    </xf>
    <xf numFmtId="0" fontId="6" fillId="0" borderId="0" xfId="5" applyFont="1" applyAlignment="1">
      <alignment horizontal="left" vertical="center"/>
    </xf>
    <xf numFmtId="0" fontId="6" fillId="0" borderId="0" xfId="5" applyFont="1" applyAlignment="1">
      <alignment horizontal="left" vertical="center" wrapText="1"/>
    </xf>
    <xf numFmtId="0" fontId="31" fillId="0" borderId="12" xfId="5" applyFont="1" applyBorder="1" applyAlignment="1">
      <alignment horizontal="center" vertical="top"/>
    </xf>
    <xf numFmtId="0" fontId="31" fillId="0" borderId="15" xfId="5" applyFont="1" applyBorder="1" applyAlignment="1">
      <alignment horizontal="center" vertical="top"/>
    </xf>
    <xf numFmtId="0" fontId="31" fillId="0" borderId="16" xfId="5" applyFont="1" applyBorder="1" applyAlignment="1">
      <alignment horizontal="center" vertical="top"/>
    </xf>
    <xf numFmtId="0" fontId="20" fillId="7" borderId="23" xfId="10" applyFont="1" applyFill="1" applyBorder="1" applyAlignment="1">
      <alignment horizontal="center" vertical="center"/>
    </xf>
    <xf numFmtId="0" fontId="20" fillId="7" borderId="24" xfId="10" applyFont="1" applyFill="1" applyBorder="1" applyAlignment="1">
      <alignment horizontal="center" vertical="center"/>
    </xf>
    <xf numFmtId="0" fontId="20" fillId="7" borderId="25" xfId="10" applyFont="1" applyFill="1" applyBorder="1" applyAlignment="1">
      <alignment horizontal="center" vertical="center"/>
    </xf>
    <xf numFmtId="0" fontId="31" fillId="9" borderId="58" xfId="5" applyFont="1" applyFill="1" applyBorder="1" applyAlignment="1">
      <alignment horizontal="center" vertical="center"/>
    </xf>
    <xf numFmtId="0" fontId="31" fillId="0" borderId="58" xfId="5" applyFont="1" applyBorder="1" applyAlignment="1">
      <alignment horizontal="center" vertical="center"/>
    </xf>
    <xf numFmtId="0" fontId="31" fillId="0" borderId="61" xfId="5" applyFont="1" applyBorder="1" applyAlignment="1">
      <alignment horizontal="center" vertical="center"/>
    </xf>
    <xf numFmtId="0" fontId="31" fillId="0" borderId="60" xfId="5" applyFont="1" applyBorder="1" applyAlignment="1">
      <alignment horizontal="center" vertical="center"/>
    </xf>
    <xf numFmtId="0" fontId="31" fillId="0" borderId="59" xfId="5" applyFont="1" applyBorder="1" applyAlignment="1">
      <alignment horizontal="center" vertical="center"/>
    </xf>
    <xf numFmtId="0" fontId="31" fillId="0" borderId="53" xfId="5" applyFont="1" applyBorder="1" applyAlignment="1">
      <alignment horizontal="center" vertical="center"/>
    </xf>
    <xf numFmtId="0" fontId="31" fillId="0" borderId="22" xfId="5" applyFont="1" applyBorder="1" applyAlignment="1">
      <alignment horizontal="center" vertical="center"/>
    </xf>
    <xf numFmtId="0" fontId="31" fillId="0" borderId="45" xfId="5" applyFont="1" applyBorder="1" applyAlignment="1">
      <alignment horizontal="center" vertical="center"/>
    </xf>
    <xf numFmtId="0" fontId="31" fillId="0" borderId="54" xfId="5" applyFont="1" applyBorder="1" applyAlignment="1">
      <alignment horizontal="center" vertical="center"/>
    </xf>
    <xf numFmtId="0" fontId="31" fillId="0" borderId="46" xfId="5" applyFont="1" applyBorder="1" applyAlignment="1">
      <alignment horizontal="center" vertical="center"/>
    </xf>
    <xf numFmtId="0" fontId="31" fillId="0" borderId="47" xfId="5" applyFont="1" applyBorder="1" applyAlignment="1">
      <alignment horizontal="center" vertical="center"/>
    </xf>
    <xf numFmtId="0" fontId="31" fillId="0" borderId="50" xfId="5" applyFont="1" applyBorder="1" applyAlignment="1">
      <alignment horizontal="center" vertical="center"/>
    </xf>
    <xf numFmtId="0" fontId="31" fillId="0" borderId="26" xfId="5" applyFont="1" applyBorder="1" applyAlignment="1">
      <alignment horizontal="center" vertical="center"/>
    </xf>
    <xf numFmtId="0" fontId="31" fillId="0" borderId="51" xfId="5" applyFont="1" applyBorder="1" applyAlignment="1">
      <alignment horizontal="center" vertical="center"/>
    </xf>
    <xf numFmtId="0" fontId="31" fillId="0" borderId="27" xfId="5" applyFont="1" applyBorder="1" applyAlignment="1">
      <alignment horizontal="center" vertical="center"/>
    </xf>
    <xf numFmtId="0" fontId="3" fillId="9" borderId="0" xfId="9" applyFont="1" applyFill="1" applyAlignment="1">
      <alignment horizontal="left" vertical="center"/>
    </xf>
    <xf numFmtId="0" fontId="3" fillId="9" borderId="0" xfId="9" applyFont="1" applyFill="1">
      <alignment vertical="center"/>
    </xf>
    <xf numFmtId="0" fontId="2" fillId="0" borderId="0" xfId="10" applyFont="1" applyAlignment="1">
      <alignment horizontal="left" vertical="center" wrapText="1"/>
    </xf>
    <xf numFmtId="0" fontId="31" fillId="9" borderId="0" xfId="5" applyFont="1" applyFill="1" applyAlignment="1">
      <alignment horizontal="center" vertical="center"/>
    </xf>
    <xf numFmtId="0" fontId="51" fillId="9" borderId="10" xfId="2" applyFont="1" applyFill="1" applyBorder="1" applyAlignment="1">
      <alignment horizontal="left" vertical="center"/>
    </xf>
    <xf numFmtId="0" fontId="51" fillId="9" borderId="0" xfId="2" applyFont="1" applyFill="1" applyBorder="1" applyAlignment="1">
      <alignment horizontal="left" vertical="center"/>
    </xf>
    <xf numFmtId="0" fontId="51" fillId="9" borderId="11" xfId="2" applyFont="1" applyFill="1" applyBorder="1" applyAlignment="1">
      <alignment horizontal="left" vertical="center"/>
    </xf>
    <xf numFmtId="0" fontId="4" fillId="9" borderId="10" xfId="5" applyFont="1" applyFill="1" applyBorder="1" applyAlignment="1">
      <alignment horizontal="left" vertical="center"/>
    </xf>
    <xf numFmtId="0" fontId="4" fillId="9" borderId="0" xfId="5" applyFont="1" applyFill="1" applyBorder="1" applyAlignment="1">
      <alignment horizontal="left" vertical="center"/>
    </xf>
    <xf numFmtId="0" fontId="4" fillId="9" borderId="11" xfId="5" applyFont="1" applyFill="1" applyBorder="1" applyAlignment="1">
      <alignment horizontal="left" vertical="center"/>
    </xf>
    <xf numFmtId="0" fontId="51" fillId="9" borderId="7" xfId="2" applyFont="1" applyFill="1" applyBorder="1" applyAlignment="1">
      <alignment horizontal="left" vertical="center"/>
    </xf>
    <xf numFmtId="0" fontId="51" fillId="9" borderId="8" xfId="2" applyFont="1" applyFill="1" applyBorder="1" applyAlignment="1">
      <alignment horizontal="left" vertical="center"/>
    </xf>
    <xf numFmtId="0" fontId="51" fillId="9" borderId="9" xfId="2" applyFont="1" applyFill="1" applyBorder="1" applyAlignment="1">
      <alignment horizontal="left" vertical="center"/>
    </xf>
    <xf numFmtId="0" fontId="4" fillId="9" borderId="7" xfId="5" applyFont="1" applyFill="1" applyBorder="1" applyAlignment="1">
      <alignment horizontal="left" vertical="center"/>
    </xf>
    <xf numFmtId="0" fontId="4" fillId="9" borderId="8" xfId="5" applyFont="1" applyFill="1" applyBorder="1" applyAlignment="1">
      <alignment horizontal="left" vertical="center"/>
    </xf>
    <xf numFmtId="0" fontId="4" fillId="9" borderId="9" xfId="5" applyFont="1" applyFill="1" applyBorder="1" applyAlignment="1">
      <alignment horizontal="left" vertical="center"/>
    </xf>
    <xf numFmtId="0" fontId="3" fillId="9" borderId="0" xfId="9" applyFont="1" applyFill="1" applyAlignment="1">
      <alignment horizontal="center" vertical="center"/>
    </xf>
    <xf numFmtId="0" fontId="4" fillId="9" borderId="4" xfId="5" applyFont="1" applyFill="1" applyBorder="1" applyAlignment="1">
      <alignment horizontal="left" vertical="center"/>
    </xf>
    <xf numFmtId="0" fontId="4" fillId="9" borderId="5" xfId="5" applyFont="1" applyFill="1" applyBorder="1" applyAlignment="1">
      <alignment horizontal="left" vertical="center"/>
    </xf>
    <xf numFmtId="0" fontId="4" fillId="9" borderId="6" xfId="5" applyFont="1" applyFill="1" applyBorder="1" applyAlignment="1">
      <alignment horizontal="left" vertical="center"/>
    </xf>
    <xf numFmtId="0" fontId="3" fillId="10" borderId="0" xfId="5" applyFont="1" applyFill="1" applyAlignment="1">
      <alignment horizontal="center" vertical="center"/>
    </xf>
    <xf numFmtId="0" fontId="11" fillId="0" borderId="0" xfId="5" applyFont="1" applyAlignment="1">
      <alignment horizontal="left" vertical="top" wrapText="1"/>
    </xf>
    <xf numFmtId="0" fontId="11" fillId="0" borderId="0" xfId="5" applyFont="1" applyBorder="1" applyAlignment="1">
      <alignment horizontal="left" vertical="top" wrapText="1"/>
    </xf>
    <xf numFmtId="0" fontId="3" fillId="0" borderId="0" xfId="5" applyFont="1" applyAlignment="1">
      <alignment horizontal="left" vertical="center" wrapText="1"/>
    </xf>
    <xf numFmtId="0" fontId="3" fillId="0" borderId="0" xfId="5" applyFont="1" applyAlignment="1">
      <alignment horizontal="center" vertical="center"/>
    </xf>
    <xf numFmtId="0" fontId="3" fillId="11" borderId="0" xfId="5" applyFont="1" applyFill="1" applyAlignment="1">
      <alignment horizontal="center" vertical="center"/>
    </xf>
    <xf numFmtId="0" fontId="3" fillId="12" borderId="0" xfId="5" applyFont="1" applyFill="1" applyAlignment="1">
      <alignment horizontal="center" vertical="center"/>
    </xf>
    <xf numFmtId="0" fontId="48" fillId="9" borderId="12" xfId="5" applyFont="1" applyFill="1" applyBorder="1" applyAlignment="1">
      <alignment horizontal="left" vertical="center" wrapText="1"/>
    </xf>
    <xf numFmtId="0" fontId="48" fillId="9" borderId="15" xfId="5" applyFont="1" applyFill="1" applyBorder="1" applyAlignment="1">
      <alignment horizontal="left" vertical="center" wrapText="1"/>
    </xf>
    <xf numFmtId="0" fontId="48" fillId="9" borderId="16" xfId="5" applyFont="1" applyFill="1" applyBorder="1" applyAlignment="1">
      <alignment horizontal="left" vertical="center" wrapText="1"/>
    </xf>
    <xf numFmtId="0" fontId="48" fillId="9" borderId="52" xfId="5" applyFont="1" applyFill="1" applyBorder="1" applyAlignment="1">
      <alignment horizontal="left" vertical="center" wrapText="1"/>
    </xf>
    <xf numFmtId="0" fontId="48" fillId="9" borderId="0" xfId="5" applyFont="1" applyFill="1" applyAlignment="1">
      <alignment horizontal="left" vertical="center" wrapText="1"/>
    </xf>
    <xf numFmtId="0" fontId="48" fillId="9" borderId="14" xfId="5" applyFont="1" applyFill="1" applyBorder="1" applyAlignment="1">
      <alignment horizontal="left" vertical="center" wrapText="1"/>
    </xf>
    <xf numFmtId="0" fontId="48" fillId="9" borderId="18" xfId="5" applyFont="1" applyFill="1" applyBorder="1" applyAlignment="1">
      <alignment horizontal="left" vertical="center" wrapText="1"/>
    </xf>
    <xf numFmtId="0" fontId="48" fillId="9" borderId="17" xfId="5" applyFont="1" applyFill="1" applyBorder="1" applyAlignment="1">
      <alignment horizontal="left" vertical="center" wrapText="1"/>
    </xf>
    <xf numFmtId="0" fontId="48" fillId="9" borderId="19" xfId="5" applyFont="1" applyFill="1" applyBorder="1" applyAlignment="1">
      <alignment horizontal="left" vertical="center" wrapText="1"/>
    </xf>
    <xf numFmtId="0" fontId="47" fillId="9" borderId="12" xfId="5" applyFont="1" applyFill="1" applyBorder="1" applyAlignment="1">
      <alignment horizontal="left" vertical="center" wrapText="1"/>
    </xf>
    <xf numFmtId="0" fontId="47" fillId="9" borderId="15" xfId="5" applyFont="1" applyFill="1" applyBorder="1" applyAlignment="1">
      <alignment horizontal="left" vertical="center" wrapText="1"/>
    </xf>
    <xf numFmtId="0" fontId="47" fillId="9" borderId="16" xfId="5" applyFont="1" applyFill="1" applyBorder="1" applyAlignment="1">
      <alignment horizontal="left" vertical="center" wrapText="1"/>
    </xf>
    <xf numFmtId="0" fontId="47" fillId="9" borderId="52" xfId="5" applyFont="1" applyFill="1" applyBorder="1" applyAlignment="1">
      <alignment horizontal="left" vertical="center" wrapText="1"/>
    </xf>
    <xf numFmtId="0" fontId="47" fillId="9" borderId="0" xfId="5" applyFont="1" applyFill="1" applyAlignment="1">
      <alignment horizontal="left" vertical="center" wrapText="1"/>
    </xf>
    <xf numFmtId="0" fontId="47" fillId="9" borderId="14" xfId="5" applyFont="1" applyFill="1" applyBorder="1" applyAlignment="1">
      <alignment horizontal="left" vertical="center" wrapText="1"/>
    </xf>
    <xf numFmtId="0" fontId="47" fillId="9" borderId="18" xfId="5" applyFont="1" applyFill="1" applyBorder="1" applyAlignment="1">
      <alignment horizontal="left" vertical="center" wrapText="1"/>
    </xf>
    <xf numFmtId="0" fontId="47" fillId="9" borderId="17" xfId="5" applyFont="1" applyFill="1" applyBorder="1" applyAlignment="1">
      <alignment horizontal="left" vertical="center" wrapText="1"/>
    </xf>
    <xf numFmtId="0" fontId="47" fillId="9" borderId="19" xfId="5" applyFont="1" applyFill="1" applyBorder="1" applyAlignment="1">
      <alignment horizontal="left" vertical="center" wrapText="1"/>
    </xf>
    <xf numFmtId="0" fontId="12" fillId="0" borderId="0" xfId="8" applyAlignment="1">
      <alignment horizontal="left" vertical="center"/>
    </xf>
    <xf numFmtId="0" fontId="12" fillId="0" borderId="11" xfId="8" applyBorder="1" applyAlignment="1">
      <alignment horizontal="left" vertical="center"/>
    </xf>
    <xf numFmtId="0" fontId="0" fillId="0" borderId="0" xfId="8" applyFont="1" applyAlignment="1">
      <alignment horizontal="left" vertical="center"/>
    </xf>
    <xf numFmtId="0" fontId="12" fillId="0" borderId="5" xfId="8" applyBorder="1" applyAlignment="1">
      <alignment horizontal="left" vertical="center"/>
    </xf>
    <xf numFmtId="0" fontId="12" fillId="0" borderId="6" xfId="8" applyBorder="1" applyAlignment="1">
      <alignment horizontal="left" vertical="center"/>
    </xf>
    <xf numFmtId="0" fontId="12" fillId="0" borderId="0" xfId="8" applyBorder="1" applyAlignment="1">
      <alignment horizontal="left" vertical="center"/>
    </xf>
    <xf numFmtId="0" fontId="3" fillId="2" borderId="46" xfId="8" applyFont="1" applyFill="1" applyBorder="1" applyAlignment="1">
      <alignment horizontal="center" vertical="center"/>
    </xf>
    <xf numFmtId="0" fontId="3" fillId="2" borderId="47" xfId="8" applyFont="1" applyFill="1" applyBorder="1" applyAlignment="1">
      <alignment horizontal="center" vertical="center"/>
    </xf>
    <xf numFmtId="0" fontId="3" fillId="2" borderId="50" xfId="8" applyFont="1" applyFill="1" applyBorder="1" applyAlignment="1">
      <alignment horizontal="center" vertical="center" wrapText="1"/>
    </xf>
    <xf numFmtId="0" fontId="3" fillId="2" borderId="26" xfId="8" applyFont="1" applyFill="1" applyBorder="1" applyAlignment="1">
      <alignment horizontal="center" vertical="center" wrapText="1"/>
    </xf>
    <xf numFmtId="0" fontId="12" fillId="0" borderId="26" xfId="8" applyBorder="1" applyAlignment="1">
      <alignment horizontal="center" vertical="center" wrapText="1"/>
    </xf>
    <xf numFmtId="0" fontId="12" fillId="0" borderId="51" xfId="8" applyBorder="1" applyAlignment="1">
      <alignment horizontal="center" vertical="center" wrapText="1"/>
    </xf>
    <xf numFmtId="0" fontId="3" fillId="2" borderId="27" xfId="8" applyFont="1" applyFill="1" applyBorder="1" applyAlignment="1">
      <alignment horizontal="center" vertical="center" wrapText="1"/>
    </xf>
    <xf numFmtId="0" fontId="12" fillId="0" borderId="27" xfId="8" applyBorder="1" applyAlignment="1">
      <alignment horizontal="center" vertical="center" wrapText="1"/>
    </xf>
    <xf numFmtId="0" fontId="3" fillId="0" borderId="12" xfId="8" applyFont="1" applyBorder="1" applyAlignment="1">
      <alignment horizontal="left" vertical="center" wrapText="1"/>
    </xf>
    <xf numFmtId="0" fontId="3" fillId="0" borderId="15" xfId="8" applyFont="1" applyBorder="1" applyAlignment="1">
      <alignment horizontal="left" vertical="center" wrapText="1"/>
    </xf>
    <xf numFmtId="0" fontId="12" fillId="0" borderId="15" xfId="8" applyBorder="1" applyAlignment="1">
      <alignment horizontal="left" vertical="center" wrapText="1"/>
    </xf>
    <xf numFmtId="0" fontId="12" fillId="0" borderId="16" xfId="8" applyBorder="1" applyAlignment="1">
      <alignment horizontal="left" vertical="center" wrapText="1"/>
    </xf>
    <xf numFmtId="0" fontId="3" fillId="0" borderId="18" xfId="8" applyFont="1" applyBorder="1" applyAlignment="1">
      <alignment horizontal="left" vertical="center" wrapText="1"/>
    </xf>
    <xf numFmtId="0" fontId="3" fillId="0" borderId="17" xfId="8" applyFont="1" applyBorder="1" applyAlignment="1">
      <alignment horizontal="left" vertical="center" wrapText="1"/>
    </xf>
    <xf numFmtId="0" fontId="12" fillId="0" borderId="17" xfId="8" applyBorder="1" applyAlignment="1">
      <alignment horizontal="left" vertical="center" wrapText="1"/>
    </xf>
    <xf numFmtId="0" fontId="12" fillId="0" borderId="19" xfId="8" applyBorder="1" applyAlignment="1">
      <alignment horizontal="left" vertical="center" wrapText="1"/>
    </xf>
    <xf numFmtId="0" fontId="3" fillId="9" borderId="12" xfId="8" applyFont="1" applyFill="1" applyBorder="1" applyAlignment="1">
      <alignment horizontal="left" vertical="center" wrapText="1"/>
    </xf>
    <xf numFmtId="0" fontId="12" fillId="0" borderId="29" xfId="8" applyBorder="1" applyAlignment="1">
      <alignment horizontal="left" vertical="center" wrapText="1"/>
    </xf>
    <xf numFmtId="0" fontId="12" fillId="0" borderId="18" xfId="8" applyBorder="1" applyAlignment="1">
      <alignment horizontal="left" vertical="center" wrapText="1"/>
    </xf>
    <xf numFmtId="0" fontId="12" fillId="0" borderId="31" xfId="8" applyBorder="1" applyAlignment="1">
      <alignment horizontal="left" vertical="center" wrapText="1"/>
    </xf>
    <xf numFmtId="0" fontId="53" fillId="9" borderId="12" xfId="8" applyFont="1" applyFill="1" applyBorder="1" applyAlignment="1">
      <alignment horizontal="left" vertical="center" wrapText="1"/>
    </xf>
    <xf numFmtId="0" fontId="3" fillId="0" borderId="20" xfId="8" applyFont="1" applyBorder="1" applyAlignment="1">
      <alignment horizontal="left" vertical="center"/>
    </xf>
    <xf numFmtId="0" fontId="3" fillId="0" borderId="1" xfId="8" applyFont="1" applyBorder="1" applyAlignment="1">
      <alignment horizontal="left" vertical="center"/>
    </xf>
    <xf numFmtId="0" fontId="11" fillId="0" borderId="1" xfId="5" applyFont="1" applyBorder="1" applyAlignment="1">
      <alignment horizontal="center" vertical="center"/>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6" xfId="5" applyFont="1" applyBorder="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9" xfId="5" applyFont="1" applyBorder="1" applyAlignment="1">
      <alignment horizontal="center" vertical="center"/>
    </xf>
    <xf numFmtId="0" fontId="11" fillId="0" borderId="2" xfId="5" applyFont="1" applyBorder="1" applyAlignment="1">
      <alignment horizontal="center" vertical="center"/>
    </xf>
    <xf numFmtId="0" fontId="11" fillId="0" borderId="13" xfId="5" applyFont="1" applyBorder="1" applyAlignment="1">
      <alignment horizontal="center" vertical="center"/>
    </xf>
    <xf numFmtId="0" fontId="11" fillId="0" borderId="3" xfId="5" applyFont="1" applyBorder="1" applyAlignment="1">
      <alignment horizontal="center" vertical="center"/>
    </xf>
    <xf numFmtId="0" fontId="3" fillId="0" borderId="16" xfId="8" applyFont="1" applyBorder="1" applyAlignment="1">
      <alignment horizontal="left" vertical="center" wrapText="1"/>
    </xf>
    <xf numFmtId="0" fontId="3" fillId="0" borderId="52" xfId="8" applyFont="1" applyBorder="1" applyAlignment="1">
      <alignment horizontal="left" vertical="center" wrapText="1"/>
    </xf>
    <xf numFmtId="0" fontId="3" fillId="0" borderId="0" xfId="8" applyFont="1" applyAlignment="1">
      <alignment horizontal="left" vertical="center" wrapText="1"/>
    </xf>
    <xf numFmtId="0" fontId="3" fillId="0" borderId="14" xfId="8" applyFont="1" applyBorder="1" applyAlignment="1">
      <alignment horizontal="left" vertical="center" wrapText="1"/>
    </xf>
    <xf numFmtId="0" fontId="3" fillId="0" borderId="44" xfId="8" applyFont="1" applyBorder="1" applyAlignment="1">
      <alignment horizontal="left" vertical="center" wrapText="1"/>
    </xf>
    <xf numFmtId="0" fontId="3" fillId="0" borderId="5" xfId="8" applyFont="1" applyBorder="1" applyAlignment="1">
      <alignment horizontal="left" vertical="center" wrapText="1"/>
    </xf>
    <xf numFmtId="0" fontId="3" fillId="0" borderId="43" xfId="8" applyFont="1" applyBorder="1" applyAlignment="1">
      <alignment horizontal="left" vertical="center" wrapText="1"/>
    </xf>
    <xf numFmtId="0" fontId="3" fillId="9" borderId="15" xfId="8" applyFont="1" applyFill="1" applyBorder="1" applyAlignment="1">
      <alignment horizontal="left" vertical="center" wrapText="1"/>
    </xf>
    <xf numFmtId="0" fontId="3" fillId="9" borderId="29" xfId="8" applyFont="1" applyFill="1" applyBorder="1" applyAlignment="1">
      <alignment horizontal="left" vertical="center" wrapText="1"/>
    </xf>
    <xf numFmtId="0" fontId="3" fillId="9" borderId="52" xfId="8" applyFont="1" applyFill="1" applyBorder="1" applyAlignment="1">
      <alignment horizontal="left" vertical="center" wrapText="1"/>
    </xf>
    <xf numFmtId="0" fontId="3" fillId="9" borderId="0" xfId="8" applyFont="1" applyFill="1" applyAlignment="1">
      <alignment horizontal="left" vertical="center" wrapText="1"/>
    </xf>
    <xf numFmtId="0" fontId="3" fillId="9" borderId="11" xfId="8" applyFont="1" applyFill="1" applyBorder="1" applyAlignment="1">
      <alignment horizontal="left" vertical="center" wrapText="1"/>
    </xf>
    <xf numFmtId="0" fontId="3" fillId="9" borderId="44" xfId="8" applyFont="1" applyFill="1" applyBorder="1" applyAlignment="1">
      <alignment horizontal="left" vertical="center" wrapText="1"/>
    </xf>
    <xf numFmtId="0" fontId="3" fillId="9" borderId="5" xfId="8" applyFont="1" applyFill="1" applyBorder="1" applyAlignment="1">
      <alignment horizontal="left" vertical="center" wrapText="1"/>
    </xf>
    <xf numFmtId="0" fontId="3" fillId="9" borderId="6" xfId="8" applyFont="1" applyFill="1" applyBorder="1" applyAlignment="1">
      <alignment horizontal="left" vertical="center" wrapText="1"/>
    </xf>
    <xf numFmtId="0" fontId="2" fillId="9" borderId="0" xfId="5" applyFont="1" applyFill="1" applyAlignment="1">
      <alignment horizontal="center" vertical="center"/>
    </xf>
    <xf numFmtId="0" fontId="3" fillId="0" borderId="53" xfId="8" applyFont="1" applyBorder="1" applyAlignment="1">
      <alignment horizontal="left" vertical="center"/>
    </xf>
    <xf numFmtId="0" fontId="3" fillId="0" borderId="22" xfId="8" applyFont="1" applyBorder="1" applyAlignment="1">
      <alignment horizontal="left" vertical="center"/>
    </xf>
    <xf numFmtId="0" fontId="53" fillId="9" borderId="12" xfId="8" applyFont="1" applyFill="1" applyBorder="1" applyAlignment="1">
      <alignment horizontal="left" vertical="top" wrapText="1"/>
    </xf>
    <xf numFmtId="0" fontId="54" fillId="0" borderId="15" xfId="8" applyFont="1" applyBorder="1" applyAlignment="1">
      <alignment horizontal="left" vertical="top" wrapText="1"/>
    </xf>
    <xf numFmtId="0" fontId="54" fillId="0" borderId="29" xfId="8" applyFont="1" applyBorder="1" applyAlignment="1">
      <alignment horizontal="left" vertical="top" wrapText="1"/>
    </xf>
    <xf numFmtId="0" fontId="54" fillId="0" borderId="18" xfId="8" applyFont="1" applyBorder="1" applyAlignment="1">
      <alignment horizontal="left" vertical="top" wrapText="1"/>
    </xf>
    <xf numFmtId="0" fontId="54" fillId="0" borderId="17" xfId="8" applyFont="1" applyBorder="1" applyAlignment="1">
      <alignment horizontal="left" vertical="top" wrapText="1"/>
    </xf>
    <xf numFmtId="0" fontId="54" fillId="0" borderId="31" xfId="8" applyFont="1" applyBorder="1" applyAlignment="1">
      <alignment horizontal="left" vertical="top" wrapText="1"/>
    </xf>
    <xf numFmtId="0" fontId="3" fillId="9" borderId="62" xfId="8" applyFont="1" applyFill="1" applyBorder="1" applyAlignment="1">
      <alignment horizontal="left" vertical="center" wrapText="1"/>
    </xf>
    <xf numFmtId="0" fontId="12" fillId="0" borderId="63" xfId="8" applyBorder="1" applyAlignment="1">
      <alignment horizontal="left" vertical="center" wrapText="1"/>
    </xf>
    <xf numFmtId="0" fontId="12" fillId="0" borderId="64" xfId="8" applyBorder="1" applyAlignment="1">
      <alignment horizontal="left" vertical="center" wrapText="1"/>
    </xf>
    <xf numFmtId="0" fontId="12" fillId="0" borderId="65" xfId="8" applyBorder="1" applyAlignment="1">
      <alignment horizontal="left" vertical="center" wrapText="1"/>
    </xf>
    <xf numFmtId="0" fontId="12" fillId="0" borderId="66" xfId="8" applyBorder="1" applyAlignment="1">
      <alignment horizontal="left" vertical="center" wrapText="1"/>
    </xf>
    <xf numFmtId="0" fontId="12" fillId="0" borderId="67" xfId="8" applyBorder="1" applyAlignment="1">
      <alignment horizontal="left" vertical="center" wrapText="1"/>
    </xf>
    <xf numFmtId="0" fontId="11" fillId="0" borderId="23" xfId="5" applyFont="1" applyBorder="1" applyAlignment="1">
      <alignment horizontal="center" vertical="center"/>
    </xf>
    <xf numFmtId="0" fontId="11" fillId="0" borderId="25" xfId="5" applyFont="1" applyBorder="1" applyAlignment="1">
      <alignment horizontal="center" vertical="center"/>
    </xf>
    <xf numFmtId="0" fontId="11" fillId="0" borderId="1" xfId="5" applyFont="1" applyBorder="1" applyAlignment="1">
      <alignment horizontal="left" vertical="center" wrapText="1"/>
    </xf>
    <xf numFmtId="0" fontId="11" fillId="9" borderId="1" xfId="5" applyFont="1" applyFill="1" applyBorder="1" applyAlignment="1">
      <alignment horizontal="center" vertical="center" wrapText="1"/>
    </xf>
    <xf numFmtId="176" fontId="11" fillId="9" borderId="12" xfId="5" applyNumberFormat="1" applyFont="1" applyFill="1" applyBorder="1" applyAlignment="1">
      <alignment horizontal="center" vertical="center"/>
    </xf>
    <xf numFmtId="176" fontId="11" fillId="9" borderId="15" xfId="5" applyNumberFormat="1" applyFont="1" applyFill="1" applyBorder="1" applyAlignment="1">
      <alignment horizontal="center" vertical="center"/>
    </xf>
    <xf numFmtId="176" fontId="11" fillId="9" borderId="52" xfId="5" applyNumberFormat="1" applyFont="1" applyFill="1" applyBorder="1" applyAlignment="1">
      <alignment horizontal="center" vertical="center"/>
    </xf>
    <xf numFmtId="176" fontId="11" fillId="9" borderId="0" xfId="5" applyNumberFormat="1" applyFont="1" applyFill="1" applyAlignment="1">
      <alignment horizontal="center" vertical="center"/>
    </xf>
    <xf numFmtId="176" fontId="11" fillId="9" borderId="18" xfId="5" applyNumberFormat="1" applyFont="1" applyFill="1" applyBorder="1" applyAlignment="1">
      <alignment horizontal="center" vertical="center"/>
    </xf>
    <xf numFmtId="176" fontId="11" fillId="9" borderId="17" xfId="5" applyNumberFormat="1" applyFont="1" applyFill="1" applyBorder="1" applyAlignment="1">
      <alignment horizontal="center" vertical="center"/>
    </xf>
    <xf numFmtId="0" fontId="11" fillId="0" borderId="0" xfId="5" applyFont="1" applyAlignment="1">
      <alignment horizontal="center" vertical="center"/>
    </xf>
    <xf numFmtId="0" fontId="11" fillId="0" borderId="14" xfId="5" applyFont="1" applyBorder="1" applyAlignment="1">
      <alignment horizontal="center" vertical="center"/>
    </xf>
    <xf numFmtId="0" fontId="11" fillId="9" borderId="15" xfId="5" applyFont="1" applyFill="1" applyBorder="1" applyAlignment="1">
      <alignment horizontal="center" vertical="center"/>
    </xf>
    <xf numFmtId="0" fontId="11" fillId="9" borderId="0" xfId="5" applyFont="1" applyFill="1" applyAlignment="1">
      <alignment horizontal="center" vertical="center"/>
    </xf>
    <xf numFmtId="0" fontId="11" fillId="9" borderId="17" xfId="5" applyFont="1" applyFill="1" applyBorder="1" applyAlignment="1">
      <alignment horizontal="center" vertical="center"/>
    </xf>
    <xf numFmtId="0" fontId="11" fillId="9" borderId="12" xfId="5" applyFont="1" applyFill="1" applyBorder="1" applyAlignment="1">
      <alignment horizontal="center" vertical="center" wrapText="1"/>
    </xf>
    <xf numFmtId="0" fontId="11" fillId="9" borderId="15" xfId="5" applyFont="1" applyFill="1" applyBorder="1" applyAlignment="1">
      <alignment horizontal="center" vertical="center" wrapText="1"/>
    </xf>
    <xf numFmtId="0" fontId="11" fillId="9" borderId="16" xfId="5" applyFont="1" applyFill="1" applyBorder="1" applyAlignment="1">
      <alignment horizontal="center" vertical="center" wrapText="1"/>
    </xf>
    <xf numFmtId="0" fontId="11" fillId="9" borderId="52" xfId="5" applyFont="1" applyFill="1" applyBorder="1" applyAlignment="1">
      <alignment horizontal="center" vertical="center" wrapText="1"/>
    </xf>
    <xf numFmtId="0" fontId="11" fillId="9" borderId="0" xfId="5" applyFont="1" applyFill="1" applyBorder="1" applyAlignment="1">
      <alignment horizontal="center" vertical="center" wrapText="1"/>
    </xf>
    <xf numFmtId="0" fontId="11" fillId="9" borderId="14" xfId="5" applyFont="1" applyFill="1" applyBorder="1" applyAlignment="1">
      <alignment horizontal="center" vertical="center" wrapText="1"/>
    </xf>
    <xf numFmtId="0" fontId="11" fillId="9" borderId="18" xfId="5" applyFont="1" applyFill="1" applyBorder="1" applyAlignment="1">
      <alignment horizontal="center" vertical="center" wrapText="1"/>
    </xf>
    <xf numFmtId="0" fontId="11" fillId="9" borderId="17" xfId="5" applyFont="1" applyFill="1" applyBorder="1" applyAlignment="1">
      <alignment horizontal="center" vertical="center" wrapText="1"/>
    </xf>
    <xf numFmtId="0" fontId="11" fillId="9" borderId="19" xfId="5" applyFont="1" applyFill="1" applyBorder="1" applyAlignment="1">
      <alignment horizontal="center" vertical="center" wrapText="1"/>
    </xf>
    <xf numFmtId="176" fontId="11" fillId="9" borderId="0" xfId="5" applyNumberFormat="1" applyFont="1" applyFill="1" applyBorder="1" applyAlignment="1">
      <alignment horizontal="center" vertical="center"/>
    </xf>
    <xf numFmtId="0" fontId="11" fillId="0" borderId="0" xfId="5" applyFont="1" applyBorder="1" applyAlignment="1">
      <alignment horizontal="center" vertical="center"/>
    </xf>
    <xf numFmtId="0" fontId="11" fillId="9" borderId="0" xfId="5" applyFont="1" applyFill="1" applyBorder="1" applyAlignment="1">
      <alignment horizontal="center" vertical="center"/>
    </xf>
    <xf numFmtId="0" fontId="11" fillId="9" borderId="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11" fillId="9" borderId="3" xfId="5" applyFont="1" applyFill="1" applyBorder="1" applyAlignment="1">
      <alignment horizontal="center" vertical="center" wrapText="1"/>
    </xf>
    <xf numFmtId="0" fontId="11" fillId="0" borderId="1" xfId="5" applyFont="1" applyBorder="1" applyAlignment="1">
      <alignment horizontal="left" vertical="center"/>
    </xf>
    <xf numFmtId="0" fontId="11" fillId="0" borderId="15" xfId="5" applyFont="1" applyBorder="1" applyAlignment="1">
      <alignment horizontal="left" vertical="center"/>
    </xf>
    <xf numFmtId="0" fontId="11" fillId="0" borderId="45" xfId="5" applyFont="1" applyBorder="1" applyAlignment="1">
      <alignment horizontal="center" vertical="center"/>
    </xf>
    <xf numFmtId="0" fontId="2" fillId="0" borderId="0" xfId="11" applyFont="1" applyAlignment="1">
      <alignment horizontal="left" vertical="center" wrapText="1"/>
    </xf>
    <xf numFmtId="0" fontId="2" fillId="0" borderId="5" xfId="5" applyFont="1" applyBorder="1" applyAlignment="1">
      <alignment horizontal="center" vertical="center"/>
    </xf>
    <xf numFmtId="0" fontId="3" fillId="9" borderId="0" xfId="5" applyFont="1" applyFill="1" applyAlignment="1">
      <alignment horizontal="center" vertical="center"/>
    </xf>
    <xf numFmtId="0" fontId="3" fillId="0" borderId="28" xfId="5" applyFont="1" applyBorder="1" applyAlignment="1">
      <alignment horizontal="left" vertical="center"/>
    </xf>
    <xf numFmtId="0" fontId="3" fillId="0" borderId="15" xfId="5" applyFont="1" applyBorder="1" applyAlignment="1">
      <alignment horizontal="left" vertical="center"/>
    </xf>
    <xf numFmtId="0" fontId="3" fillId="0" borderId="30" xfId="5" applyFont="1" applyBorder="1" applyAlignment="1">
      <alignment horizontal="left" vertical="center"/>
    </xf>
    <xf numFmtId="0" fontId="3" fillId="0" borderId="17" xfId="5" applyFont="1" applyBorder="1" applyAlignment="1">
      <alignment horizontal="left" vertical="center"/>
    </xf>
    <xf numFmtId="0" fontId="3" fillId="9" borderId="28" xfId="5" applyFont="1" applyFill="1" applyBorder="1" applyAlignment="1">
      <alignment horizontal="left" vertical="center"/>
    </xf>
    <xf numFmtId="0" fontId="3" fillId="9" borderId="15" xfId="5" applyFont="1" applyFill="1" applyBorder="1" applyAlignment="1">
      <alignment horizontal="left" vertical="center"/>
    </xf>
    <xf numFmtId="0" fontId="3" fillId="9" borderId="29" xfId="5" applyFont="1" applyFill="1" applyBorder="1" applyAlignment="1">
      <alignment horizontal="left" vertical="center"/>
    </xf>
    <xf numFmtId="0" fontId="3" fillId="9" borderId="30" xfId="5" applyFont="1" applyFill="1" applyBorder="1" applyAlignment="1">
      <alignment horizontal="left" vertical="center"/>
    </xf>
    <xf numFmtId="0" fontId="3" fillId="9" borderId="17" xfId="5" applyFont="1" applyFill="1" applyBorder="1" applyAlignment="1">
      <alignment horizontal="left" vertical="center"/>
    </xf>
    <xf numFmtId="0" fontId="3" fillId="9" borderId="31" xfId="5" applyFont="1" applyFill="1" applyBorder="1" applyAlignment="1">
      <alignment horizontal="left" vertical="center"/>
    </xf>
    <xf numFmtId="0" fontId="3" fillId="0" borderId="10" xfId="5" applyFont="1" applyBorder="1" applyAlignment="1">
      <alignment horizontal="left" vertical="center"/>
    </xf>
    <xf numFmtId="0" fontId="3" fillId="0" borderId="0" xfId="5" applyFont="1" applyAlignment="1">
      <alignment horizontal="left" vertical="center"/>
    </xf>
    <xf numFmtId="0" fontId="3" fillId="9" borderId="10" xfId="5" applyFont="1" applyFill="1" applyBorder="1" applyAlignment="1">
      <alignment horizontal="left" vertical="center"/>
    </xf>
    <xf numFmtId="0" fontId="3" fillId="9" borderId="0" xfId="5" applyFont="1" applyFill="1" applyAlignment="1">
      <alignment horizontal="left" vertical="center"/>
    </xf>
    <xf numFmtId="0" fontId="3" fillId="9" borderId="11" xfId="5" applyFont="1" applyFill="1" applyBorder="1" applyAlignment="1">
      <alignment horizontal="left" vertical="center"/>
    </xf>
    <xf numFmtId="0" fontId="3" fillId="4" borderId="7" xfId="5" applyFont="1" applyFill="1" applyBorder="1" applyAlignment="1">
      <alignment horizontal="center" vertical="center"/>
    </xf>
    <xf numFmtId="0" fontId="3" fillId="4" borderId="8" xfId="5" applyFont="1" applyFill="1" applyBorder="1" applyAlignment="1">
      <alignment horizontal="center" vertical="center"/>
    </xf>
    <xf numFmtId="0" fontId="3" fillId="4" borderId="4" xfId="5" applyFont="1" applyFill="1" applyBorder="1" applyAlignment="1">
      <alignment horizontal="center" vertical="center"/>
    </xf>
    <xf numFmtId="0" fontId="3" fillId="4" borderId="5" xfId="5" applyFont="1" applyFill="1" applyBorder="1" applyAlignment="1">
      <alignment horizontal="center" vertical="center"/>
    </xf>
    <xf numFmtId="0" fontId="3" fillId="4" borderId="9" xfId="5" applyFont="1" applyFill="1" applyBorder="1" applyAlignment="1">
      <alignment horizontal="center" vertical="center"/>
    </xf>
    <xf numFmtId="0" fontId="3" fillId="4" borderId="6" xfId="5" applyFont="1" applyFill="1" applyBorder="1" applyAlignment="1">
      <alignment horizontal="center" vertical="center"/>
    </xf>
    <xf numFmtId="0" fontId="3" fillId="0" borderId="7" xfId="5" applyFont="1" applyBorder="1" applyAlignment="1">
      <alignment horizontal="left" vertical="center"/>
    </xf>
    <xf numFmtId="0" fontId="3" fillId="0" borderId="8" xfId="5" applyFont="1" applyBorder="1" applyAlignment="1">
      <alignment horizontal="left" vertical="center"/>
    </xf>
    <xf numFmtId="0" fontId="3" fillId="9" borderId="7" xfId="5" applyFont="1" applyFill="1" applyBorder="1" applyAlignment="1">
      <alignment horizontal="left" vertical="center"/>
    </xf>
    <xf numFmtId="0" fontId="3" fillId="9" borderId="8" xfId="5" applyFont="1" applyFill="1" applyBorder="1" applyAlignment="1">
      <alignment horizontal="left" vertical="center"/>
    </xf>
    <xf numFmtId="0" fontId="3" fillId="9" borderId="9" xfId="5" applyFont="1" applyFill="1" applyBorder="1" applyAlignment="1">
      <alignment horizontal="left" vertical="center"/>
    </xf>
    <xf numFmtId="0" fontId="3" fillId="4" borderId="23" xfId="5" applyFont="1" applyFill="1" applyBorder="1" applyAlignment="1">
      <alignment horizontal="center" vertical="center"/>
    </xf>
    <xf numFmtId="0" fontId="3" fillId="4" borderId="24" xfId="5" applyFont="1" applyFill="1" applyBorder="1" applyAlignment="1">
      <alignment horizontal="center" vertical="center"/>
    </xf>
    <xf numFmtId="0" fontId="3" fillId="4" borderId="25" xfId="5" applyFont="1" applyFill="1" applyBorder="1" applyAlignment="1">
      <alignment horizontal="center" vertical="center"/>
    </xf>
    <xf numFmtId="0" fontId="3" fillId="9" borderId="23" xfId="5" applyFont="1" applyFill="1" applyBorder="1" applyAlignment="1">
      <alignment horizontal="left" vertical="center"/>
    </xf>
    <xf numFmtId="0" fontId="3" fillId="9" borderId="24" xfId="5" applyFont="1" applyFill="1" applyBorder="1" applyAlignment="1">
      <alignment horizontal="left" vertical="center"/>
    </xf>
    <xf numFmtId="0" fontId="3" fillId="9" borderId="25" xfId="5" applyFont="1" applyFill="1" applyBorder="1" applyAlignment="1">
      <alignment horizontal="left" vertical="center"/>
    </xf>
    <xf numFmtId="0" fontId="3" fillId="0" borderId="4" xfId="5" applyFont="1" applyBorder="1" applyAlignment="1">
      <alignment horizontal="left" vertical="center"/>
    </xf>
    <xf numFmtId="0" fontId="3" fillId="0" borderId="5" xfId="5" applyFont="1" applyBorder="1" applyAlignment="1">
      <alignment horizontal="left" vertical="center"/>
    </xf>
    <xf numFmtId="0" fontId="3" fillId="9" borderId="4" xfId="5" applyFont="1" applyFill="1" applyBorder="1" applyAlignment="1">
      <alignment horizontal="left" vertical="center"/>
    </xf>
    <xf numFmtId="0" fontId="3" fillId="9" borderId="5" xfId="5" applyFont="1" applyFill="1" applyBorder="1" applyAlignment="1">
      <alignment horizontal="left" vertical="center"/>
    </xf>
    <xf numFmtId="0" fontId="3" fillId="9" borderId="6" xfId="5" applyFont="1" applyFill="1" applyBorder="1" applyAlignment="1">
      <alignment horizontal="left" vertical="center"/>
    </xf>
    <xf numFmtId="0" fontId="3" fillId="0" borderId="33" xfId="8" applyFont="1" applyBorder="1" applyAlignment="1">
      <alignment horizontal="center" vertical="center"/>
    </xf>
    <xf numFmtId="0" fontId="3" fillId="0" borderId="34" xfId="8" applyFont="1" applyBorder="1" applyAlignment="1">
      <alignment horizontal="center" vertical="center"/>
    </xf>
    <xf numFmtId="0" fontId="3" fillId="0" borderId="0" xfId="8" applyFont="1" applyAlignment="1">
      <alignment horizontal="center" vertical="center"/>
    </xf>
    <xf numFmtId="0" fontId="3" fillId="0" borderId="39" xfId="8" applyFont="1" applyBorder="1" applyAlignment="1">
      <alignment horizontal="center" vertical="center"/>
    </xf>
    <xf numFmtId="0" fontId="3" fillId="0" borderId="36" xfId="8" applyFont="1" applyBorder="1" applyAlignment="1">
      <alignment horizontal="center" vertical="center"/>
    </xf>
    <xf numFmtId="0" fontId="3" fillId="0" borderId="37" xfId="8" applyFont="1" applyBorder="1" applyAlignment="1">
      <alignment horizontal="center" vertical="center"/>
    </xf>
    <xf numFmtId="0" fontId="45" fillId="9" borderId="0" xfId="5" applyFont="1" applyFill="1" applyAlignment="1">
      <alignment horizontal="center" vertical="center"/>
    </xf>
    <xf numFmtId="0" fontId="2" fillId="5" borderId="7" xfId="8" applyFont="1" applyFill="1" applyBorder="1" applyAlignment="1">
      <alignment horizontal="center" vertical="center"/>
    </xf>
    <xf numFmtId="0" fontId="2" fillId="5" borderId="8" xfId="8" applyFont="1" applyFill="1" applyBorder="1" applyAlignment="1">
      <alignment horizontal="center" vertical="center"/>
    </xf>
    <xf numFmtId="0" fontId="2" fillId="5" borderId="9" xfId="8" applyFont="1" applyFill="1" applyBorder="1" applyAlignment="1">
      <alignment horizontal="center" vertical="center"/>
    </xf>
    <xf numFmtId="0" fontId="2" fillId="5" borderId="4" xfId="8" applyFont="1" applyFill="1" applyBorder="1" applyAlignment="1">
      <alignment horizontal="center" vertical="center"/>
    </xf>
    <xf numFmtId="0" fontId="2" fillId="5" borderId="5" xfId="8" applyFont="1" applyFill="1" applyBorder="1" applyAlignment="1">
      <alignment horizontal="center" vertical="center"/>
    </xf>
    <xf numFmtId="0" fontId="2" fillId="5" borderId="6" xfId="8" applyFont="1" applyFill="1" applyBorder="1" applyAlignment="1">
      <alignment horizontal="center" vertical="center"/>
    </xf>
    <xf numFmtId="0" fontId="3" fillId="0" borderId="32" xfId="8" applyFont="1" applyBorder="1" applyAlignment="1">
      <alignment horizontal="center" vertical="center"/>
    </xf>
    <xf numFmtId="0" fontId="3" fillId="0" borderId="35" xfId="8" applyFont="1" applyBorder="1" applyAlignment="1">
      <alignment horizontal="center" vertical="center"/>
    </xf>
    <xf numFmtId="0" fontId="5" fillId="6" borderId="0" xfId="8" applyFont="1" applyFill="1" applyAlignment="1">
      <alignment horizontal="left" vertical="center" wrapText="1"/>
    </xf>
    <xf numFmtId="0" fontId="5" fillId="6" borderId="36" xfId="8" applyFont="1" applyFill="1" applyBorder="1" applyAlignment="1">
      <alignment horizontal="left" vertical="center" wrapText="1"/>
    </xf>
    <xf numFmtId="0" fontId="2" fillId="0" borderId="32" xfId="8" applyFont="1" applyBorder="1" applyAlignment="1">
      <alignment horizontal="left" vertical="center" wrapText="1"/>
    </xf>
    <xf numFmtId="0" fontId="2" fillId="0" borderId="33" xfId="8" applyFont="1" applyBorder="1" applyAlignment="1">
      <alignment horizontal="left" vertical="center" wrapText="1"/>
    </xf>
    <xf numFmtId="0" fontId="2" fillId="0" borderId="38" xfId="8" applyFont="1" applyBorder="1" applyAlignment="1">
      <alignment horizontal="left" vertical="center" wrapText="1"/>
    </xf>
    <xf numFmtId="0" fontId="2" fillId="0" borderId="0" xfId="8" applyFont="1" applyAlignment="1">
      <alignment horizontal="left" vertical="center" wrapText="1"/>
    </xf>
    <xf numFmtId="0" fontId="2" fillId="0" borderId="35" xfId="8" applyFont="1" applyBorder="1" applyAlignment="1">
      <alignment horizontal="left" vertical="center" wrapText="1"/>
    </xf>
    <xf numFmtId="0" fontId="2" fillId="0" borderId="36" xfId="8" applyFont="1" applyBorder="1" applyAlignment="1">
      <alignment horizontal="left" vertical="center" wrapText="1"/>
    </xf>
    <xf numFmtId="0" fontId="4" fillId="0" borderId="32" xfId="8" applyFont="1" applyBorder="1" applyAlignment="1">
      <alignment horizontal="left" vertical="center" wrapText="1"/>
    </xf>
    <xf numFmtId="0" fontId="4" fillId="0" borderId="33" xfId="8" applyFont="1" applyBorder="1" applyAlignment="1">
      <alignment horizontal="left" vertical="center" wrapText="1"/>
    </xf>
    <xf numFmtId="0" fontId="4" fillId="0" borderId="34" xfId="8" applyFont="1" applyBorder="1" applyAlignment="1">
      <alignment horizontal="left" vertical="center" wrapText="1"/>
    </xf>
    <xf numFmtId="0" fontId="4" fillId="0" borderId="38" xfId="8" applyFont="1" applyBorder="1" applyAlignment="1">
      <alignment horizontal="left" vertical="center" wrapText="1"/>
    </xf>
    <xf numFmtId="0" fontId="4" fillId="0" borderId="0" xfId="8" applyFont="1" applyAlignment="1">
      <alignment horizontal="left" vertical="center" wrapText="1"/>
    </xf>
    <xf numFmtId="0" fontId="4" fillId="0" borderId="39" xfId="8" applyFont="1" applyBorder="1" applyAlignment="1">
      <alignment horizontal="left" vertical="center" wrapText="1"/>
    </xf>
    <xf numFmtId="0" fontId="4" fillId="0" borderId="35" xfId="8" applyFont="1" applyBorder="1" applyAlignment="1">
      <alignment horizontal="left" vertical="center" wrapText="1"/>
    </xf>
    <xf numFmtId="0" fontId="4" fillId="0" borderId="36" xfId="8" applyFont="1" applyBorder="1" applyAlignment="1">
      <alignment horizontal="left" vertical="center" wrapText="1"/>
    </xf>
    <xf numFmtId="0" fontId="4" fillId="0" borderId="37" xfId="8" applyFont="1" applyBorder="1" applyAlignment="1">
      <alignment horizontal="left" vertical="center" wrapText="1"/>
    </xf>
    <xf numFmtId="0" fontId="3" fillId="9" borderId="32" xfId="8" applyFont="1" applyFill="1" applyBorder="1" applyAlignment="1">
      <alignment horizontal="center" vertical="center"/>
    </xf>
    <xf numFmtId="0" fontId="3" fillId="9" borderId="33" xfId="8" applyFont="1" applyFill="1" applyBorder="1" applyAlignment="1">
      <alignment horizontal="center" vertical="center"/>
    </xf>
    <xf numFmtId="0" fontId="3" fillId="9" borderId="38" xfId="8" applyFont="1" applyFill="1" applyBorder="1" applyAlignment="1">
      <alignment horizontal="center" vertical="center"/>
    </xf>
    <xf numFmtId="0" fontId="3" fillId="9" borderId="0" xfId="8" applyFont="1" applyFill="1" applyAlignment="1">
      <alignment horizontal="center" vertical="center"/>
    </xf>
    <xf numFmtId="0" fontId="3" fillId="9" borderId="35" xfId="8" applyFont="1" applyFill="1" applyBorder="1" applyAlignment="1">
      <alignment horizontal="center" vertical="center"/>
    </xf>
    <xf numFmtId="0" fontId="3" fillId="9" borderId="36" xfId="8" applyFont="1" applyFill="1" applyBorder="1" applyAlignment="1">
      <alignment horizontal="center" vertical="center"/>
    </xf>
    <xf numFmtId="0" fontId="12" fillId="0" borderId="33" xfId="8" applyBorder="1" applyAlignment="1">
      <alignment horizontal="left" vertical="center" wrapText="1"/>
    </xf>
    <xf numFmtId="0" fontId="12" fillId="0" borderId="38" xfId="8" applyBorder="1" applyAlignment="1">
      <alignment horizontal="left" vertical="center" wrapText="1"/>
    </xf>
    <xf numFmtId="0" fontId="12" fillId="0" borderId="0" xfId="8" applyAlignment="1">
      <alignment horizontal="left" vertical="center" wrapText="1"/>
    </xf>
    <xf numFmtId="0" fontId="12" fillId="0" borderId="35" xfId="8" applyBorder="1" applyAlignment="1">
      <alignment horizontal="left" vertical="center" wrapText="1"/>
    </xf>
    <xf numFmtId="0" fontId="12" fillId="0" borderId="36" xfId="8" applyBorder="1" applyAlignment="1">
      <alignment horizontal="left" vertical="center" wrapText="1"/>
    </xf>
    <xf numFmtId="0" fontId="5" fillId="7" borderId="0" xfId="8" applyFont="1" applyFill="1" applyAlignment="1">
      <alignment horizontal="left" vertical="center" wrapText="1"/>
    </xf>
    <xf numFmtId="0" fontId="11" fillId="8" borderId="1" xfId="8" applyFont="1" applyFill="1" applyBorder="1" applyAlignment="1">
      <alignment horizontal="center" vertical="center"/>
    </xf>
    <xf numFmtId="0" fontId="11" fillId="8" borderId="12" xfId="8" applyFont="1" applyFill="1" applyBorder="1" applyAlignment="1">
      <alignment horizontal="center" vertical="center"/>
    </xf>
    <xf numFmtId="0" fontId="11" fillId="8" borderId="15" xfId="8" applyFont="1" applyFill="1" applyBorder="1" applyAlignment="1">
      <alignment horizontal="center" vertical="center"/>
    </xf>
    <xf numFmtId="0" fontId="11" fillId="8" borderId="16" xfId="8" applyFont="1" applyFill="1" applyBorder="1" applyAlignment="1">
      <alignment horizontal="center" vertical="center"/>
    </xf>
    <xf numFmtId="0" fontId="11" fillId="8" borderId="18" xfId="8" applyFont="1" applyFill="1" applyBorder="1" applyAlignment="1">
      <alignment horizontal="center" vertical="center"/>
    </xf>
    <xf numFmtId="0" fontId="11" fillId="8" borderId="17" xfId="8" applyFont="1" applyFill="1" applyBorder="1" applyAlignment="1">
      <alignment horizontal="center" vertical="center"/>
    </xf>
    <xf numFmtId="0" fontId="11" fillId="8" borderId="19" xfId="8" applyFont="1" applyFill="1" applyBorder="1" applyAlignment="1">
      <alignment horizontal="center" vertical="center"/>
    </xf>
    <xf numFmtId="0" fontId="11" fillId="8" borderId="2" xfId="8" applyFont="1" applyFill="1" applyBorder="1" applyAlignment="1">
      <alignment horizontal="center" vertical="center"/>
    </xf>
    <xf numFmtId="0" fontId="11" fillId="8" borderId="13" xfId="8" applyFont="1" applyFill="1" applyBorder="1" applyAlignment="1">
      <alignment horizontal="center" vertical="center"/>
    </xf>
    <xf numFmtId="0" fontId="11" fillId="8" borderId="3" xfId="8" applyFont="1" applyFill="1" applyBorder="1" applyAlignment="1">
      <alignment horizontal="center" vertical="center"/>
    </xf>
    <xf numFmtId="0" fontId="11" fillId="9" borderId="2" xfId="8" applyFont="1" applyFill="1" applyBorder="1" applyAlignment="1">
      <alignment horizontal="center" vertical="center"/>
    </xf>
    <xf numFmtId="0" fontId="11" fillId="9" borderId="13" xfId="8" applyFont="1" applyFill="1" applyBorder="1" applyAlignment="1">
      <alignment horizontal="center" vertical="center"/>
    </xf>
    <xf numFmtId="0" fontId="11" fillId="9" borderId="3" xfId="8" applyFont="1" applyFill="1" applyBorder="1" applyAlignment="1">
      <alignment horizontal="center" vertical="center"/>
    </xf>
    <xf numFmtId="0" fontId="11" fillId="0" borderId="2" xfId="8" applyFont="1" applyBorder="1" applyAlignment="1">
      <alignment horizontal="right" vertical="center"/>
    </xf>
    <xf numFmtId="0" fontId="11" fillId="0" borderId="13" xfId="8" applyFont="1" applyBorder="1" applyAlignment="1">
      <alignment horizontal="right" vertical="center"/>
    </xf>
    <xf numFmtId="0" fontId="11" fillId="0" borderId="3" xfId="8" applyFont="1" applyBorder="1" applyAlignment="1">
      <alignment horizontal="right" vertical="center"/>
    </xf>
    <xf numFmtId="0" fontId="3" fillId="9" borderId="2" xfId="8" applyFont="1" applyFill="1" applyBorder="1" applyAlignment="1">
      <alignment horizontal="center" vertical="center"/>
    </xf>
    <xf numFmtId="0" fontId="3" fillId="9" borderId="13" xfId="8" applyFont="1" applyFill="1" applyBorder="1" applyAlignment="1">
      <alignment horizontal="center" vertical="center"/>
    </xf>
    <xf numFmtId="0" fontId="3" fillId="9" borderId="3" xfId="8" applyFont="1" applyFill="1" applyBorder="1" applyAlignment="1">
      <alignment horizontal="center" vertical="center"/>
    </xf>
    <xf numFmtId="0" fontId="3" fillId="9" borderId="12" xfId="8" applyFont="1" applyFill="1" applyBorder="1" applyAlignment="1">
      <alignment horizontal="center" vertical="center"/>
    </xf>
    <xf numFmtId="0" fontId="3" fillId="9" borderId="15" xfId="8" applyFont="1" applyFill="1" applyBorder="1" applyAlignment="1">
      <alignment horizontal="center" vertical="center"/>
    </xf>
    <xf numFmtId="0" fontId="3" fillId="9" borderId="16" xfId="8" applyFont="1" applyFill="1" applyBorder="1" applyAlignment="1">
      <alignment horizontal="center" vertical="center"/>
    </xf>
    <xf numFmtId="0" fontId="3" fillId="9" borderId="18" xfId="8" applyFont="1" applyFill="1" applyBorder="1" applyAlignment="1">
      <alignment horizontal="center" vertical="center"/>
    </xf>
    <xf numFmtId="0" fontId="3" fillId="9" borderId="17" xfId="8" applyFont="1" applyFill="1" applyBorder="1" applyAlignment="1">
      <alignment horizontal="center" vertical="center"/>
    </xf>
    <xf numFmtId="0" fontId="3" fillId="9" borderId="19" xfId="8" applyFont="1" applyFill="1" applyBorder="1" applyAlignment="1">
      <alignment horizontal="center" vertical="center"/>
    </xf>
    <xf numFmtId="0" fontId="3" fillId="0" borderId="7" xfId="8" applyFont="1" applyBorder="1" applyAlignment="1">
      <alignment horizontal="left" vertical="center" wrapText="1"/>
    </xf>
    <xf numFmtId="0" fontId="12" fillId="0" borderId="8" xfId="8" applyBorder="1" applyAlignment="1">
      <alignment horizontal="left" vertical="center" wrapText="1"/>
    </xf>
    <xf numFmtId="0" fontId="12" fillId="0" borderId="9" xfId="8" applyBorder="1" applyAlignment="1">
      <alignment horizontal="left" vertical="center" wrapText="1"/>
    </xf>
    <xf numFmtId="0" fontId="12" fillId="0" borderId="4" xfId="8" applyBorder="1" applyAlignment="1">
      <alignment horizontal="left" vertical="center" wrapText="1"/>
    </xf>
    <xf numFmtId="0" fontId="12" fillId="0" borderId="5" xfId="8" applyBorder="1" applyAlignment="1">
      <alignment horizontal="left" vertical="center" wrapText="1"/>
    </xf>
    <xf numFmtId="0" fontId="12" fillId="0" borderId="6" xfId="8" applyBorder="1" applyAlignment="1">
      <alignment horizontal="left" vertical="center" wrapText="1"/>
    </xf>
    <xf numFmtId="0" fontId="3" fillId="0" borderId="8" xfId="8" applyFont="1" applyBorder="1" applyAlignment="1">
      <alignment horizontal="left" vertical="center" wrapText="1"/>
    </xf>
    <xf numFmtId="0" fontId="3" fillId="0" borderId="9" xfId="8" applyFont="1" applyBorder="1" applyAlignment="1">
      <alignment horizontal="left" vertical="center" wrapText="1"/>
    </xf>
    <xf numFmtId="0" fontId="3" fillId="0" borderId="4" xfId="8" applyFont="1" applyBorder="1" applyAlignment="1">
      <alignment horizontal="left" vertical="center" wrapText="1"/>
    </xf>
    <xf numFmtId="0" fontId="3" fillId="0" borderId="6" xfId="8" applyFont="1" applyBorder="1" applyAlignment="1">
      <alignment horizontal="left" vertical="center" wrapText="1"/>
    </xf>
    <xf numFmtId="0" fontId="3" fillId="9" borderId="7" xfId="8" applyFont="1" applyFill="1" applyBorder="1" applyAlignment="1">
      <alignment horizontal="center" vertical="center" wrapText="1"/>
    </xf>
    <xf numFmtId="0" fontId="3" fillId="9" borderId="8" xfId="8" applyFont="1" applyFill="1" applyBorder="1" applyAlignment="1">
      <alignment horizontal="center" vertical="center" wrapText="1"/>
    </xf>
    <xf numFmtId="0" fontId="3" fillId="9" borderId="9" xfId="8" applyFont="1" applyFill="1" applyBorder="1" applyAlignment="1">
      <alignment horizontal="center" vertical="center" wrapText="1"/>
    </xf>
    <xf numFmtId="0" fontId="3" fillId="9" borderId="4" xfId="8" applyFont="1" applyFill="1" applyBorder="1" applyAlignment="1">
      <alignment horizontal="center" vertical="center" wrapText="1"/>
    </xf>
    <xf numFmtId="0" fontId="3" fillId="9" borderId="5" xfId="8" applyFont="1" applyFill="1" applyBorder="1" applyAlignment="1">
      <alignment horizontal="center" vertical="center" wrapText="1"/>
    </xf>
    <xf numFmtId="0" fontId="3" fillId="9" borderId="6" xfId="8" applyFont="1" applyFill="1" applyBorder="1" applyAlignment="1">
      <alignment horizontal="center" vertical="center" wrapText="1"/>
    </xf>
    <xf numFmtId="0" fontId="3" fillId="0" borderId="7"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pplyAlignment="1">
      <alignment horizontal="center" vertical="center"/>
    </xf>
    <xf numFmtId="0" fontId="3" fillId="0" borderId="4" xfId="8" applyFont="1" applyBorder="1" applyAlignment="1">
      <alignment horizontal="center" vertical="center"/>
    </xf>
    <xf numFmtId="0" fontId="3" fillId="0" borderId="6" xfId="8" applyFont="1" applyBorder="1" applyAlignment="1">
      <alignment horizontal="center" vertical="center"/>
    </xf>
    <xf numFmtId="0" fontId="3" fillId="3" borderId="48" xfId="8" applyFont="1" applyFill="1" applyBorder="1" applyAlignment="1">
      <alignment horizontal="center" vertical="center"/>
    </xf>
    <xf numFmtId="0" fontId="3" fillId="3" borderId="8" xfId="8" applyFont="1" applyFill="1" applyBorder="1" applyAlignment="1">
      <alignment horizontal="center" vertical="center"/>
    </xf>
    <xf numFmtId="0" fontId="3" fillId="3" borderId="49" xfId="8" applyFont="1" applyFill="1" applyBorder="1" applyAlignment="1">
      <alignment horizontal="center" vertical="center"/>
    </xf>
    <xf numFmtId="0" fontId="3" fillId="3" borderId="44" xfId="8" applyFont="1" applyFill="1" applyBorder="1" applyAlignment="1">
      <alignment horizontal="center" vertical="center"/>
    </xf>
    <xf numFmtId="0" fontId="3" fillId="3" borderId="5" xfId="8" applyFont="1" applyFill="1" applyBorder="1" applyAlignment="1">
      <alignment horizontal="center" vertical="center"/>
    </xf>
    <xf numFmtId="0" fontId="3" fillId="3" borderId="43" xfId="8" applyFont="1" applyFill="1" applyBorder="1" applyAlignment="1">
      <alignment horizontal="center" vertical="center"/>
    </xf>
    <xf numFmtId="0" fontId="3" fillId="3" borderId="50" xfId="8" applyFont="1" applyFill="1" applyBorder="1" applyAlignment="1">
      <alignment horizontal="center" vertical="center"/>
    </xf>
    <xf numFmtId="0" fontId="3" fillId="3" borderId="26" xfId="8" applyFont="1" applyFill="1" applyBorder="1" applyAlignment="1">
      <alignment horizontal="center" vertical="center"/>
    </xf>
    <xf numFmtId="0" fontId="3" fillId="3" borderId="51" xfId="8" applyFont="1" applyFill="1" applyBorder="1" applyAlignment="1">
      <alignment horizontal="center" vertical="center"/>
    </xf>
    <xf numFmtId="0" fontId="3" fillId="3" borderId="9" xfId="8" applyFont="1" applyFill="1" applyBorder="1" applyAlignment="1">
      <alignment horizontal="center" vertical="center"/>
    </xf>
    <xf numFmtId="0" fontId="3" fillId="3" borderId="6" xfId="8" applyFont="1" applyFill="1" applyBorder="1" applyAlignment="1">
      <alignment horizontal="center" vertical="center"/>
    </xf>
    <xf numFmtId="0" fontId="3" fillId="3" borderId="60" xfId="8" applyFont="1" applyFill="1" applyBorder="1" applyAlignment="1">
      <alignment horizontal="center" vertical="center"/>
    </xf>
    <xf numFmtId="0" fontId="3" fillId="3" borderId="58" xfId="8" applyFont="1" applyFill="1" applyBorder="1" applyAlignment="1">
      <alignment horizontal="center" vertical="center"/>
    </xf>
    <xf numFmtId="0" fontId="3" fillId="3" borderId="61" xfId="8" applyFont="1" applyFill="1" applyBorder="1" applyAlignment="1">
      <alignment horizontal="center" vertical="center"/>
    </xf>
    <xf numFmtId="0" fontId="3" fillId="3" borderId="7" xfId="8" applyFont="1" applyFill="1" applyBorder="1" applyAlignment="1">
      <alignment horizontal="center" vertical="center"/>
    </xf>
    <xf numFmtId="0" fontId="3" fillId="3" borderId="4" xfId="8" applyFont="1" applyFill="1" applyBorder="1" applyAlignment="1">
      <alignment horizontal="center" vertical="center"/>
    </xf>
    <xf numFmtId="0" fontId="3" fillId="9" borderId="1" xfId="8" applyFont="1" applyFill="1" applyBorder="1" applyAlignment="1">
      <alignment horizontal="center" vertical="center"/>
    </xf>
    <xf numFmtId="0" fontId="3" fillId="9" borderId="2" xfId="8" applyFont="1" applyFill="1" applyBorder="1" applyAlignment="1">
      <alignment horizontal="center" vertical="center" wrapText="1"/>
    </xf>
    <xf numFmtId="0" fontId="3" fillId="9" borderId="13" xfId="8" applyFont="1" applyFill="1" applyBorder="1" applyAlignment="1">
      <alignment horizontal="center" vertical="center" wrapText="1"/>
    </xf>
    <xf numFmtId="0" fontId="3" fillId="9" borderId="3" xfId="8" applyFont="1" applyFill="1" applyBorder="1" applyAlignment="1">
      <alignment horizontal="center" vertical="center" wrapText="1"/>
    </xf>
    <xf numFmtId="0" fontId="3" fillId="9" borderId="21" xfId="8" applyFont="1" applyFill="1" applyBorder="1" applyAlignment="1">
      <alignment horizontal="center" vertical="center"/>
    </xf>
    <xf numFmtId="0" fontId="3" fillId="9" borderId="41" xfId="8" applyFont="1" applyFill="1" applyBorder="1" applyAlignment="1">
      <alignment horizontal="center" vertical="center"/>
    </xf>
    <xf numFmtId="0" fontId="3" fillId="9" borderId="42" xfId="8" applyFont="1" applyFill="1" applyBorder="1" applyAlignment="1">
      <alignment horizontal="center" vertical="center"/>
    </xf>
    <xf numFmtId="0" fontId="3" fillId="9" borderId="20" xfId="8" applyFont="1" applyFill="1" applyBorder="1" applyAlignment="1">
      <alignment horizontal="center" vertical="center"/>
    </xf>
    <xf numFmtId="0" fontId="3" fillId="9" borderId="40" xfId="8" applyFont="1" applyFill="1" applyBorder="1" applyAlignment="1">
      <alignment horizontal="center" vertical="center"/>
    </xf>
    <xf numFmtId="0" fontId="3" fillId="9" borderId="50" xfId="8" applyFont="1" applyFill="1" applyBorder="1" applyAlignment="1">
      <alignment horizontal="center" vertical="center"/>
    </xf>
    <xf numFmtId="0" fontId="3" fillId="9" borderId="26" xfId="8" applyFont="1" applyFill="1" applyBorder="1" applyAlignment="1">
      <alignment horizontal="center" vertical="center"/>
    </xf>
    <xf numFmtId="0" fontId="3" fillId="9" borderId="51" xfId="8" applyFont="1" applyFill="1" applyBorder="1" applyAlignment="1">
      <alignment horizontal="center" vertical="center"/>
    </xf>
    <xf numFmtId="0" fontId="3" fillId="9" borderId="50" xfId="8" applyFont="1" applyFill="1" applyBorder="1" applyAlignment="1">
      <alignment horizontal="center" vertical="center" wrapText="1"/>
    </xf>
    <xf numFmtId="0" fontId="3" fillId="9" borderId="26" xfId="8" applyFont="1" applyFill="1" applyBorder="1" applyAlignment="1">
      <alignment horizontal="center" vertical="center" wrapText="1"/>
    </xf>
    <xf numFmtId="0" fontId="3" fillId="9" borderId="51" xfId="8" applyFont="1" applyFill="1" applyBorder="1" applyAlignment="1">
      <alignment horizontal="center" vertical="center" wrapText="1"/>
    </xf>
    <xf numFmtId="0" fontId="46" fillId="9" borderId="24" xfId="5" applyFont="1" applyFill="1" applyBorder="1" applyAlignment="1">
      <alignment horizontal="center" vertical="center"/>
    </xf>
    <xf numFmtId="0" fontId="20" fillId="9" borderId="24" xfId="8" applyFont="1" applyFill="1" applyBorder="1" applyAlignment="1">
      <alignment horizontal="center" vertical="center"/>
    </xf>
    <xf numFmtId="0" fontId="3" fillId="3" borderId="7" xfId="8" applyFont="1" applyFill="1" applyBorder="1" applyAlignment="1">
      <alignment horizontal="center" vertical="center" wrapText="1"/>
    </xf>
    <xf numFmtId="0" fontId="3" fillId="3" borderId="8" xfId="8" applyFont="1" applyFill="1" applyBorder="1" applyAlignment="1">
      <alignment horizontal="center" vertical="center" wrapText="1"/>
    </xf>
    <xf numFmtId="0" fontId="3" fillId="3" borderId="9" xfId="8" applyFont="1" applyFill="1" applyBorder="1" applyAlignment="1">
      <alignment horizontal="center" vertical="center" wrapText="1"/>
    </xf>
    <xf numFmtId="0" fontId="3" fillId="3" borderId="10" xfId="8" applyFont="1" applyFill="1" applyBorder="1" applyAlignment="1">
      <alignment horizontal="center" vertical="center" wrapText="1"/>
    </xf>
    <xf numFmtId="0" fontId="3" fillId="3" borderId="0" xfId="8" applyFont="1" applyFill="1" applyAlignment="1">
      <alignment horizontal="center" vertical="center" wrapText="1"/>
    </xf>
    <xf numFmtId="0" fontId="3" fillId="3" borderId="11" xfId="8" applyFont="1" applyFill="1" applyBorder="1" applyAlignment="1">
      <alignment horizontal="center" vertical="center" wrapText="1"/>
    </xf>
    <xf numFmtId="0" fontId="3" fillId="3" borderId="4" xfId="8" applyFont="1" applyFill="1" applyBorder="1" applyAlignment="1">
      <alignment horizontal="center" vertical="center" wrapText="1"/>
    </xf>
    <xf numFmtId="0" fontId="3" fillId="3" borderId="5" xfId="8" applyFont="1" applyFill="1" applyBorder="1" applyAlignment="1">
      <alignment horizontal="center" vertical="center" wrapText="1"/>
    </xf>
    <xf numFmtId="0" fontId="3" fillId="3" borderId="6" xfId="8" applyFont="1" applyFill="1" applyBorder="1" applyAlignment="1">
      <alignment horizontal="center" vertical="center" wrapText="1"/>
    </xf>
    <xf numFmtId="0" fontId="3" fillId="9" borderId="59" xfId="8" applyFont="1" applyFill="1" applyBorder="1" applyAlignment="1">
      <alignment horizontal="center" vertical="center"/>
    </xf>
    <xf numFmtId="0" fontId="3" fillId="9" borderId="57" xfId="8" applyFont="1" applyFill="1" applyBorder="1" applyAlignment="1">
      <alignment horizontal="center" vertical="center"/>
    </xf>
    <xf numFmtId="0" fontId="3" fillId="0" borderId="10" xfId="8" applyFont="1" applyBorder="1" applyAlignment="1">
      <alignment horizontal="center" vertical="center"/>
    </xf>
    <xf numFmtId="0" fontId="2" fillId="0" borderId="0" xfId="8" applyFont="1" applyAlignment="1">
      <alignment horizontal="center" vertical="center"/>
    </xf>
    <xf numFmtId="0" fontId="21" fillId="0" borderId="0" xfId="12" applyFont="1" applyAlignment="1">
      <alignment vertical="center" wrapText="1"/>
    </xf>
    <xf numFmtId="0" fontId="21" fillId="0" borderId="0" xfId="12" applyFont="1">
      <alignment vertical="center"/>
    </xf>
    <xf numFmtId="0" fontId="2" fillId="0" borderId="0" xfId="5" applyFont="1" applyAlignment="1">
      <alignment horizontal="left" vertical="center" wrapText="1"/>
    </xf>
    <xf numFmtId="0" fontId="3" fillId="0" borderId="12" xfId="5" applyFont="1" applyBorder="1" applyAlignment="1">
      <alignment horizontal="center" vertical="center"/>
    </xf>
    <xf numFmtId="0" fontId="3" fillId="0" borderId="15" xfId="5" applyFont="1" applyBorder="1" applyAlignment="1">
      <alignment horizontal="center" vertical="center"/>
    </xf>
    <xf numFmtId="0" fontId="3" fillId="0" borderId="16" xfId="5" applyFont="1" applyBorder="1" applyAlignment="1">
      <alignment horizontal="center" vertical="center"/>
    </xf>
    <xf numFmtId="0" fontId="3" fillId="0" borderId="18" xfId="5" applyFont="1" applyBorder="1" applyAlignment="1">
      <alignment horizontal="center" vertical="center"/>
    </xf>
    <xf numFmtId="0" fontId="3" fillId="0" borderId="17" xfId="5" applyFont="1" applyBorder="1" applyAlignment="1">
      <alignment horizontal="center" vertical="center"/>
    </xf>
    <xf numFmtId="0" fontId="3" fillId="0" borderId="19" xfId="5" applyFont="1" applyBorder="1" applyAlignment="1">
      <alignment horizontal="center" vertical="center"/>
    </xf>
    <xf numFmtId="0" fontId="3" fillId="13" borderId="1" xfId="5" applyFont="1" applyFill="1" applyBorder="1" applyAlignment="1">
      <alignment horizontal="center" vertical="center"/>
    </xf>
    <xf numFmtId="0" fontId="3" fillId="0" borderId="4" xfId="8" applyFont="1" applyBorder="1" applyAlignment="1">
      <alignment horizontal="left" vertical="center"/>
    </xf>
    <xf numFmtId="0" fontId="3" fillId="0" borderId="5" xfId="8" applyFont="1" applyBorder="1" applyAlignment="1">
      <alignment horizontal="left" vertical="center"/>
    </xf>
    <xf numFmtId="0" fontId="3" fillId="0" borderId="43" xfId="8" applyFont="1" applyBorder="1" applyAlignment="1">
      <alignment horizontal="left" vertical="center"/>
    </xf>
    <xf numFmtId="0" fontId="3" fillId="0" borderId="44" xfId="8" applyFont="1" applyBorder="1" applyAlignment="1">
      <alignment horizontal="left" vertical="center"/>
    </xf>
    <xf numFmtId="0" fontId="3" fillId="0" borderId="6" xfId="8" applyFont="1" applyBorder="1" applyAlignment="1">
      <alignment horizontal="left" vertical="center"/>
    </xf>
    <xf numFmtId="0" fontId="3" fillId="0" borderId="49" xfId="8" applyFont="1" applyBorder="1" applyAlignment="1">
      <alignment horizontal="center" vertical="center"/>
    </xf>
    <xf numFmtId="0" fontId="3" fillId="0" borderId="30" xfId="8" applyFont="1" applyBorder="1" applyAlignment="1">
      <alignment horizontal="center" vertical="center"/>
    </xf>
    <xf numFmtId="0" fontId="3" fillId="0" borderId="17" xfId="8" applyFont="1" applyBorder="1" applyAlignment="1">
      <alignment horizontal="center" vertical="center"/>
    </xf>
    <xf numFmtId="0" fontId="3" fillId="0" borderId="19" xfId="8" applyFont="1" applyBorder="1" applyAlignment="1">
      <alignment horizontal="center" vertical="center"/>
    </xf>
    <xf numFmtId="0" fontId="3" fillId="0" borderId="48" xfId="8" applyFont="1" applyBorder="1" applyAlignment="1">
      <alignment horizontal="center" vertical="center"/>
    </xf>
    <xf numFmtId="0" fontId="3" fillId="0" borderId="18" xfId="8" applyFont="1" applyBorder="1" applyAlignment="1">
      <alignment horizontal="center" vertical="center"/>
    </xf>
    <xf numFmtId="0" fontId="3" fillId="0" borderId="31" xfId="8" applyFont="1" applyBorder="1" applyAlignment="1">
      <alignment horizontal="center" vertical="center"/>
    </xf>
    <xf numFmtId="0" fontId="3" fillId="0" borderId="28" xfId="8" applyFont="1" applyBorder="1" applyAlignment="1">
      <alignment horizontal="left" vertical="center"/>
    </xf>
    <xf numFmtId="0" fontId="3" fillId="0" borderId="15" xfId="8" applyFont="1" applyBorder="1" applyAlignment="1">
      <alignment horizontal="left" vertical="center"/>
    </xf>
    <xf numFmtId="0" fontId="3" fillId="0" borderId="16" xfId="8" applyFont="1" applyBorder="1" applyAlignment="1">
      <alignment horizontal="left" vertical="center"/>
    </xf>
    <xf numFmtId="0" fontId="3" fillId="0" borderId="12" xfId="8" applyFont="1" applyBorder="1" applyAlignment="1">
      <alignment horizontal="left" vertical="center"/>
    </xf>
    <xf numFmtId="0" fontId="3" fillId="0" borderId="29" xfId="8" applyFont="1" applyBorder="1" applyAlignment="1">
      <alignment horizontal="left" vertical="center"/>
    </xf>
    <xf numFmtId="0" fontId="3" fillId="0" borderId="1" xfId="5" applyFont="1" applyBorder="1" applyAlignment="1">
      <alignment horizontal="center" vertical="center"/>
    </xf>
    <xf numFmtId="0" fontId="3" fillId="0" borderId="2" xfId="5" applyFont="1" applyBorder="1" applyAlignment="1">
      <alignment horizontal="center" vertical="center"/>
    </xf>
    <xf numFmtId="0" fontId="3" fillId="0" borderId="13" xfId="5" applyFont="1" applyBorder="1" applyAlignment="1">
      <alignment horizontal="center" vertical="center"/>
    </xf>
    <xf numFmtId="0" fontId="3" fillId="0" borderId="3" xfId="5" applyFont="1" applyBorder="1" applyAlignment="1">
      <alignment horizontal="center" vertical="center"/>
    </xf>
    <xf numFmtId="0" fontId="2" fillId="0" borderId="0" xfId="5" applyFont="1" applyAlignment="1">
      <alignment horizontal="left" vertical="top" wrapText="1"/>
    </xf>
  </cellXfs>
  <cellStyles count="13">
    <cellStyle name="標準" xfId="0" builtinId="0"/>
    <cellStyle name="標準 2" xfId="1"/>
    <cellStyle name="標準 2 2" xfId="2"/>
    <cellStyle name="標準 2 2 2" xfId="5"/>
    <cellStyle name="標準 3" xfId="3"/>
    <cellStyle name="標準 3 2" xfId="6"/>
    <cellStyle name="標準 3 2 3" xfId="12"/>
    <cellStyle name="標準 4" xfId="7"/>
    <cellStyle name="標準 4 2 2" xfId="11"/>
    <cellStyle name="標準 5" xfId="4"/>
    <cellStyle name="標準 5 3" xfId="9"/>
    <cellStyle name="標準 7 2" xfId="10"/>
    <cellStyle name="標準 8" xfId="8"/>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102</xdr:col>
      <xdr:colOff>108857</xdr:colOff>
      <xdr:row>420</xdr:row>
      <xdr:rowOff>54428</xdr:rowOff>
    </xdr:from>
    <xdr:to>
      <xdr:col>130</xdr:col>
      <xdr:colOff>20812</xdr:colOff>
      <xdr:row>422</xdr:row>
      <xdr:rowOff>35217</xdr:rowOff>
    </xdr:to>
    <xdr:sp macro="" textlink="">
      <xdr:nvSpPr>
        <xdr:cNvPr id="2" name="テキスト ボックス 1">
          <a:extLst>
            <a:ext uri="{FF2B5EF4-FFF2-40B4-BE49-F238E27FC236}">
              <a16:creationId xmlns:a16="http://schemas.microsoft.com/office/drawing/2014/main" id="{EC72B740-A7F1-4E4D-B9B5-8C788411A9E5}"/>
            </a:ext>
          </a:extLst>
        </xdr:cNvPr>
        <xdr:cNvSpPr txBox="1"/>
      </xdr:nvSpPr>
      <xdr:spPr>
        <a:xfrm>
          <a:off x="12137571" y="146530785"/>
          <a:ext cx="3213955" cy="45250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tIns="0" bIns="0"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1.6</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避難の確保を図るための施設の整備（様式５）</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102</xdr:col>
      <xdr:colOff>68035</xdr:colOff>
      <xdr:row>17</xdr:row>
      <xdr:rowOff>13608</xdr:rowOff>
    </xdr:from>
    <xdr:to>
      <xdr:col>130</xdr:col>
      <xdr:colOff>22412</xdr:colOff>
      <xdr:row>20</xdr:row>
      <xdr:rowOff>16009</xdr:rowOff>
    </xdr:to>
    <xdr:sp macro="" textlink="">
      <xdr:nvSpPr>
        <xdr:cNvPr id="3" name="テキスト ボックス 2">
          <a:extLst>
            <a:ext uri="{FF2B5EF4-FFF2-40B4-BE49-F238E27FC236}">
              <a16:creationId xmlns:a16="http://schemas.microsoft.com/office/drawing/2014/main" id="{496F82FE-945C-43F8-9BD6-E73E68CAFAF2}"/>
            </a:ext>
          </a:extLst>
        </xdr:cNvPr>
        <xdr:cNvSpPr txBox="1"/>
      </xdr:nvSpPr>
      <xdr:spPr>
        <a:xfrm>
          <a:off x="12698185" y="4842783"/>
          <a:ext cx="3421477" cy="37387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1.1</a:t>
          </a:r>
          <a:r>
            <a:rPr kumimoji="1" lang="ja-JP" altLang="en-US" sz="1100">
              <a:latin typeface="HG丸ｺﾞｼｯｸM-PRO" panose="020F0600000000000000" pitchFamily="50" charset="-128"/>
              <a:ea typeface="HG丸ｺﾞｼｯｸM-PRO" panose="020F0600000000000000" pitchFamily="50" charset="-128"/>
            </a:rPr>
            <a:t>（１）　対象となる災害</a:t>
          </a:r>
        </a:p>
      </xdr:txBody>
    </xdr:sp>
    <xdr:clientData/>
  </xdr:twoCellAnchor>
  <xdr:twoCellAnchor>
    <xdr:from>
      <xdr:col>107</xdr:col>
      <xdr:colOff>112058</xdr:colOff>
      <xdr:row>50</xdr:row>
      <xdr:rowOff>0</xdr:rowOff>
    </xdr:from>
    <xdr:to>
      <xdr:col>130</xdr:col>
      <xdr:colOff>40821</xdr:colOff>
      <xdr:row>50</xdr:row>
      <xdr:rowOff>240196</xdr:rowOff>
    </xdr:to>
    <xdr:sp macro="" textlink="">
      <xdr:nvSpPr>
        <xdr:cNvPr id="4" name="テキスト ボックス 3">
          <a:extLst>
            <a:ext uri="{FF2B5EF4-FFF2-40B4-BE49-F238E27FC236}">
              <a16:creationId xmlns:a16="http://schemas.microsoft.com/office/drawing/2014/main" id="{FA793B88-2890-40C9-B7A5-78E69561CD8E}"/>
            </a:ext>
          </a:extLst>
        </xdr:cNvPr>
        <xdr:cNvSpPr txBox="1"/>
      </xdr:nvSpPr>
      <xdr:spPr>
        <a:xfrm>
          <a:off x="13361333" y="13335000"/>
          <a:ext cx="2776738" cy="24019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1.1</a:t>
          </a:r>
          <a:r>
            <a:rPr kumimoji="1" lang="ja-JP" altLang="en-US" sz="1100">
              <a:latin typeface="HG丸ｺﾞｼｯｸM-PRO" panose="020F0600000000000000" pitchFamily="50" charset="-128"/>
              <a:ea typeface="HG丸ｺﾞｼｯｸM-PRO" panose="020F0600000000000000" pitchFamily="50" charset="-128"/>
            </a:rPr>
            <a:t>（３）　目次</a:t>
          </a:r>
        </a:p>
      </xdr:txBody>
    </xdr:sp>
    <xdr:clientData/>
  </xdr:twoCellAnchor>
  <xdr:twoCellAnchor>
    <xdr:from>
      <xdr:col>68</xdr:col>
      <xdr:colOff>48376</xdr:colOff>
      <xdr:row>64</xdr:row>
      <xdr:rowOff>26496</xdr:rowOff>
    </xdr:from>
    <xdr:to>
      <xdr:col>69</xdr:col>
      <xdr:colOff>98306</xdr:colOff>
      <xdr:row>71</xdr:row>
      <xdr:rowOff>221891</xdr:rowOff>
    </xdr:to>
    <xdr:sp macro="" textlink="">
      <xdr:nvSpPr>
        <xdr:cNvPr id="5" name="左中かっこ 4">
          <a:extLst>
            <a:ext uri="{FF2B5EF4-FFF2-40B4-BE49-F238E27FC236}">
              <a16:creationId xmlns:a16="http://schemas.microsoft.com/office/drawing/2014/main" id="{9D659B28-FC01-4DD3-BF23-B1F89FF74B77}"/>
            </a:ext>
          </a:extLst>
        </xdr:cNvPr>
        <xdr:cNvSpPr/>
      </xdr:nvSpPr>
      <xdr:spPr>
        <a:xfrm>
          <a:off x="8468476" y="16695246"/>
          <a:ext cx="173755" cy="1862270"/>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65</xdr:col>
      <xdr:colOff>47166</xdr:colOff>
      <xdr:row>64</xdr:row>
      <xdr:rowOff>0</xdr:rowOff>
    </xdr:from>
    <xdr:to>
      <xdr:col>68</xdr:col>
      <xdr:colOff>89799</xdr:colOff>
      <xdr:row>72</xdr:row>
      <xdr:rowOff>215262</xdr:rowOff>
    </xdr:to>
    <xdr:sp macro="" textlink="">
      <xdr:nvSpPr>
        <xdr:cNvPr id="6" name="テキスト ボックス 11">
          <a:extLst>
            <a:ext uri="{FF2B5EF4-FFF2-40B4-BE49-F238E27FC236}">
              <a16:creationId xmlns:a16="http://schemas.microsoft.com/office/drawing/2014/main" id="{B7AF0346-9C7A-4FEF-AB0C-C647C69F3058}"/>
            </a:ext>
          </a:extLst>
        </xdr:cNvPr>
        <xdr:cNvSpPr txBox="1"/>
      </xdr:nvSpPr>
      <xdr:spPr>
        <a:xfrm>
          <a:off x="8095791" y="16668750"/>
          <a:ext cx="414108" cy="2120262"/>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102</xdr:col>
      <xdr:colOff>27780</xdr:colOff>
      <xdr:row>63</xdr:row>
      <xdr:rowOff>37393</xdr:rowOff>
    </xdr:from>
    <xdr:to>
      <xdr:col>103</xdr:col>
      <xdr:colOff>78365</xdr:colOff>
      <xdr:row>68</xdr:row>
      <xdr:rowOff>232451</xdr:rowOff>
    </xdr:to>
    <xdr:sp macro="" textlink="">
      <xdr:nvSpPr>
        <xdr:cNvPr id="7" name="左中かっこ 6">
          <a:extLst>
            <a:ext uri="{FF2B5EF4-FFF2-40B4-BE49-F238E27FC236}">
              <a16:creationId xmlns:a16="http://schemas.microsoft.com/office/drawing/2014/main" id="{B44ABA5B-D16C-42AF-81F0-F15BEA321B97}"/>
            </a:ext>
          </a:extLst>
        </xdr:cNvPr>
        <xdr:cNvSpPr/>
      </xdr:nvSpPr>
      <xdr:spPr>
        <a:xfrm>
          <a:off x="12657930" y="16468018"/>
          <a:ext cx="174410" cy="1385683"/>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99</xdr:col>
      <xdr:colOff>51045</xdr:colOff>
      <xdr:row>61</xdr:row>
      <xdr:rowOff>100852</xdr:rowOff>
    </xdr:from>
    <xdr:to>
      <xdr:col>102</xdr:col>
      <xdr:colOff>88599</xdr:colOff>
      <xdr:row>70</xdr:row>
      <xdr:rowOff>211086</xdr:rowOff>
    </xdr:to>
    <xdr:sp macro="" textlink="">
      <xdr:nvSpPr>
        <xdr:cNvPr id="8" name="テキスト ボックス 7">
          <a:extLst>
            <a:ext uri="{FF2B5EF4-FFF2-40B4-BE49-F238E27FC236}">
              <a16:creationId xmlns:a16="http://schemas.microsoft.com/office/drawing/2014/main" id="{BF29B13D-0003-4109-BE2B-2B56FC36562A}"/>
            </a:ext>
          </a:extLst>
        </xdr:cNvPr>
        <xdr:cNvSpPr txBox="1"/>
      </xdr:nvSpPr>
      <xdr:spPr>
        <a:xfrm>
          <a:off x="12309720" y="16055227"/>
          <a:ext cx="409029" cy="2253359"/>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104</xdr:col>
      <xdr:colOff>0</xdr:colOff>
      <xdr:row>109</xdr:row>
      <xdr:rowOff>1</xdr:rowOff>
    </xdr:from>
    <xdr:to>
      <xdr:col>130</xdr:col>
      <xdr:colOff>46146</xdr:colOff>
      <xdr:row>110</xdr:row>
      <xdr:rowOff>0</xdr:rowOff>
    </xdr:to>
    <xdr:sp macro="" textlink="">
      <xdr:nvSpPr>
        <xdr:cNvPr id="9" name="テキスト ボックス 8">
          <a:extLst>
            <a:ext uri="{FF2B5EF4-FFF2-40B4-BE49-F238E27FC236}">
              <a16:creationId xmlns:a16="http://schemas.microsoft.com/office/drawing/2014/main" id="{A4DBD751-6CDF-443A-9324-C660986CC092}"/>
            </a:ext>
          </a:extLst>
        </xdr:cNvPr>
        <xdr:cNvSpPr txBox="1"/>
      </xdr:nvSpPr>
      <xdr:spPr>
        <a:xfrm>
          <a:off x="12877800" y="24050626"/>
          <a:ext cx="3265596" cy="238124"/>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　計画の目的等（様式１）</a:t>
          </a:r>
        </a:p>
      </xdr:txBody>
    </xdr:sp>
    <xdr:clientData/>
  </xdr:twoCellAnchor>
  <xdr:twoCellAnchor>
    <xdr:from>
      <xdr:col>3</xdr:col>
      <xdr:colOff>66675</xdr:colOff>
      <xdr:row>160</xdr:row>
      <xdr:rowOff>133350</xdr:rowOff>
    </xdr:from>
    <xdr:to>
      <xdr:col>18</xdr:col>
      <xdr:colOff>1229</xdr:colOff>
      <xdr:row>161</xdr:row>
      <xdr:rowOff>110034</xdr:rowOff>
    </xdr:to>
    <xdr:sp macro="" textlink="">
      <xdr:nvSpPr>
        <xdr:cNvPr id="12" name="正方形/長方形 11">
          <a:extLst>
            <a:ext uri="{FF2B5EF4-FFF2-40B4-BE49-F238E27FC236}">
              <a16:creationId xmlns:a16="http://schemas.microsoft.com/office/drawing/2014/main" id="{3D22F736-840E-4266-968D-CD2EE7BB4779}"/>
            </a:ext>
          </a:extLst>
        </xdr:cNvPr>
        <xdr:cNvSpPr/>
      </xdr:nvSpPr>
      <xdr:spPr>
        <a:xfrm>
          <a:off x="43815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164</xdr:row>
      <xdr:rowOff>83525</xdr:rowOff>
    </xdr:from>
    <xdr:to>
      <xdr:col>22</xdr:col>
      <xdr:colOff>1</xdr:colOff>
      <xdr:row>167</xdr:row>
      <xdr:rowOff>101323</xdr:rowOff>
    </xdr:to>
    <xdr:sp macro="" textlink="">
      <xdr:nvSpPr>
        <xdr:cNvPr id="13" name="矢印: 右 12">
          <a:extLst>
            <a:ext uri="{FF2B5EF4-FFF2-40B4-BE49-F238E27FC236}">
              <a16:creationId xmlns:a16="http://schemas.microsoft.com/office/drawing/2014/main" id="{BF00A2A3-828A-4D6D-9ECB-D29AF4DE5F7A}"/>
            </a:ext>
          </a:extLst>
        </xdr:cNvPr>
        <xdr:cNvSpPr/>
      </xdr:nvSpPr>
      <xdr:spPr>
        <a:xfrm>
          <a:off x="235267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160</xdr:row>
      <xdr:rowOff>135247</xdr:rowOff>
    </xdr:from>
    <xdr:to>
      <xdr:col>27</xdr:col>
      <xdr:colOff>52145</xdr:colOff>
      <xdr:row>161</xdr:row>
      <xdr:rowOff>110034</xdr:rowOff>
    </xdr:to>
    <xdr:sp macro="" textlink="">
      <xdr:nvSpPr>
        <xdr:cNvPr id="14" name="正方形/長方形 13">
          <a:extLst>
            <a:ext uri="{FF2B5EF4-FFF2-40B4-BE49-F238E27FC236}">
              <a16:creationId xmlns:a16="http://schemas.microsoft.com/office/drawing/2014/main" id="{338916C4-C0EB-48CD-9DD5-2FD8592181BB}"/>
            </a:ext>
          </a:extLst>
        </xdr:cNvPr>
        <xdr:cNvSpPr/>
      </xdr:nvSpPr>
      <xdr:spPr>
        <a:xfrm>
          <a:off x="274949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160</xdr:row>
      <xdr:rowOff>133350</xdr:rowOff>
    </xdr:from>
    <xdr:to>
      <xdr:col>43</xdr:col>
      <xdr:colOff>119121</xdr:colOff>
      <xdr:row>161</xdr:row>
      <xdr:rowOff>110034</xdr:rowOff>
    </xdr:to>
    <xdr:sp macro="" textlink="">
      <xdr:nvSpPr>
        <xdr:cNvPr id="16" name="正方形/長方形 15">
          <a:extLst>
            <a:ext uri="{FF2B5EF4-FFF2-40B4-BE49-F238E27FC236}">
              <a16:creationId xmlns:a16="http://schemas.microsoft.com/office/drawing/2014/main" id="{23C360D0-8057-4076-AA63-ECAEC862866B}"/>
            </a:ext>
          </a:extLst>
        </xdr:cNvPr>
        <xdr:cNvSpPr/>
      </xdr:nvSpPr>
      <xdr:spPr>
        <a:xfrm>
          <a:off x="360997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160</xdr:row>
      <xdr:rowOff>144772</xdr:rowOff>
    </xdr:from>
    <xdr:to>
      <xdr:col>61</xdr:col>
      <xdr:colOff>112058</xdr:colOff>
      <xdr:row>161</xdr:row>
      <xdr:rowOff>110034</xdr:rowOff>
    </xdr:to>
    <xdr:sp macro="" textlink="">
      <xdr:nvSpPr>
        <xdr:cNvPr id="17" name="正方形/長方形 16">
          <a:extLst>
            <a:ext uri="{FF2B5EF4-FFF2-40B4-BE49-F238E27FC236}">
              <a16:creationId xmlns:a16="http://schemas.microsoft.com/office/drawing/2014/main" id="{EE75257D-CB83-41F0-9F0A-A8EE428F661E}"/>
            </a:ext>
          </a:extLst>
        </xdr:cNvPr>
        <xdr:cNvSpPr/>
      </xdr:nvSpPr>
      <xdr:spPr>
        <a:xfrm>
          <a:off x="558165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173</xdr:row>
      <xdr:rowOff>91397</xdr:rowOff>
    </xdr:from>
    <xdr:to>
      <xdr:col>22</xdr:col>
      <xdr:colOff>0</xdr:colOff>
      <xdr:row>176</xdr:row>
      <xdr:rowOff>109195</xdr:rowOff>
    </xdr:to>
    <xdr:sp macro="" textlink="">
      <xdr:nvSpPr>
        <xdr:cNvPr id="20" name="矢印: 右 19">
          <a:extLst>
            <a:ext uri="{FF2B5EF4-FFF2-40B4-BE49-F238E27FC236}">
              <a16:creationId xmlns:a16="http://schemas.microsoft.com/office/drawing/2014/main" id="{4699547B-B11A-4928-B016-FCCFCE1154E8}"/>
            </a:ext>
          </a:extLst>
        </xdr:cNvPr>
        <xdr:cNvSpPr/>
      </xdr:nvSpPr>
      <xdr:spPr>
        <a:xfrm>
          <a:off x="235267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182</xdr:row>
      <xdr:rowOff>91400</xdr:rowOff>
    </xdr:from>
    <xdr:to>
      <xdr:col>22</xdr:col>
      <xdr:colOff>0</xdr:colOff>
      <xdr:row>185</xdr:row>
      <xdr:rowOff>109198</xdr:rowOff>
    </xdr:to>
    <xdr:sp macro="" textlink="">
      <xdr:nvSpPr>
        <xdr:cNvPr id="21" name="矢印: 右 20">
          <a:extLst>
            <a:ext uri="{FF2B5EF4-FFF2-40B4-BE49-F238E27FC236}">
              <a16:creationId xmlns:a16="http://schemas.microsoft.com/office/drawing/2014/main" id="{8679F9EF-B07A-46F2-B898-53ADECF720E5}"/>
            </a:ext>
          </a:extLst>
        </xdr:cNvPr>
        <xdr:cNvSpPr/>
      </xdr:nvSpPr>
      <xdr:spPr>
        <a:xfrm>
          <a:off x="235267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160</xdr:row>
      <xdr:rowOff>133350</xdr:rowOff>
    </xdr:from>
    <xdr:to>
      <xdr:col>84</xdr:col>
      <xdr:colOff>1229</xdr:colOff>
      <xdr:row>161</xdr:row>
      <xdr:rowOff>110034</xdr:rowOff>
    </xdr:to>
    <xdr:sp macro="" textlink="">
      <xdr:nvSpPr>
        <xdr:cNvPr id="22" name="正方形/長方形 21">
          <a:extLst>
            <a:ext uri="{FF2B5EF4-FFF2-40B4-BE49-F238E27FC236}">
              <a16:creationId xmlns:a16="http://schemas.microsoft.com/office/drawing/2014/main" id="{2052DDDB-93D1-41FE-90E8-9054C253A2D6}"/>
            </a:ext>
          </a:extLst>
        </xdr:cNvPr>
        <xdr:cNvSpPr/>
      </xdr:nvSpPr>
      <xdr:spPr>
        <a:xfrm>
          <a:off x="861060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164</xdr:row>
      <xdr:rowOff>83525</xdr:rowOff>
    </xdr:from>
    <xdr:to>
      <xdr:col>88</xdr:col>
      <xdr:colOff>1</xdr:colOff>
      <xdr:row>167</xdr:row>
      <xdr:rowOff>101323</xdr:rowOff>
    </xdr:to>
    <xdr:sp macro="" textlink="">
      <xdr:nvSpPr>
        <xdr:cNvPr id="23" name="矢印: 右 22">
          <a:extLst>
            <a:ext uri="{FF2B5EF4-FFF2-40B4-BE49-F238E27FC236}">
              <a16:creationId xmlns:a16="http://schemas.microsoft.com/office/drawing/2014/main" id="{02C6FFB2-D8C5-4FEA-B53E-EE4D8BB0C863}"/>
            </a:ext>
          </a:extLst>
        </xdr:cNvPr>
        <xdr:cNvSpPr/>
      </xdr:nvSpPr>
      <xdr:spPr>
        <a:xfrm>
          <a:off x="1052512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160</xdr:row>
      <xdr:rowOff>135247</xdr:rowOff>
    </xdr:from>
    <xdr:to>
      <xdr:col>93</xdr:col>
      <xdr:colOff>52145</xdr:colOff>
      <xdr:row>161</xdr:row>
      <xdr:rowOff>110034</xdr:rowOff>
    </xdr:to>
    <xdr:sp macro="" textlink="">
      <xdr:nvSpPr>
        <xdr:cNvPr id="24" name="正方形/長方形 23">
          <a:extLst>
            <a:ext uri="{FF2B5EF4-FFF2-40B4-BE49-F238E27FC236}">
              <a16:creationId xmlns:a16="http://schemas.microsoft.com/office/drawing/2014/main" id="{8A436B32-CAEE-4C32-AA79-9E676A72C002}"/>
            </a:ext>
          </a:extLst>
        </xdr:cNvPr>
        <xdr:cNvSpPr/>
      </xdr:nvSpPr>
      <xdr:spPr>
        <a:xfrm>
          <a:off x="1092194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160</xdr:row>
      <xdr:rowOff>133350</xdr:rowOff>
    </xdr:from>
    <xdr:to>
      <xdr:col>109</xdr:col>
      <xdr:colOff>119121</xdr:colOff>
      <xdr:row>161</xdr:row>
      <xdr:rowOff>110034</xdr:rowOff>
    </xdr:to>
    <xdr:sp macro="" textlink="">
      <xdr:nvSpPr>
        <xdr:cNvPr id="26" name="正方形/長方形 25">
          <a:extLst>
            <a:ext uri="{FF2B5EF4-FFF2-40B4-BE49-F238E27FC236}">
              <a16:creationId xmlns:a16="http://schemas.microsoft.com/office/drawing/2014/main" id="{24F798F7-BDCA-4075-A493-3A9255EB961E}"/>
            </a:ext>
          </a:extLst>
        </xdr:cNvPr>
        <xdr:cNvSpPr/>
      </xdr:nvSpPr>
      <xdr:spPr>
        <a:xfrm>
          <a:off x="1178242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160</xdr:row>
      <xdr:rowOff>144772</xdr:rowOff>
    </xdr:from>
    <xdr:to>
      <xdr:col>127</xdr:col>
      <xdr:colOff>112058</xdr:colOff>
      <xdr:row>161</xdr:row>
      <xdr:rowOff>110034</xdr:rowOff>
    </xdr:to>
    <xdr:sp macro="" textlink="">
      <xdr:nvSpPr>
        <xdr:cNvPr id="27" name="正方形/長方形 26">
          <a:extLst>
            <a:ext uri="{FF2B5EF4-FFF2-40B4-BE49-F238E27FC236}">
              <a16:creationId xmlns:a16="http://schemas.microsoft.com/office/drawing/2014/main" id="{03930DB0-AC00-42E1-ADD5-8B813007517D}"/>
            </a:ext>
          </a:extLst>
        </xdr:cNvPr>
        <xdr:cNvSpPr/>
      </xdr:nvSpPr>
      <xdr:spPr>
        <a:xfrm>
          <a:off x="1375410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173</xdr:row>
      <xdr:rowOff>91397</xdr:rowOff>
    </xdr:from>
    <xdr:to>
      <xdr:col>88</xdr:col>
      <xdr:colOff>0</xdr:colOff>
      <xdr:row>176</xdr:row>
      <xdr:rowOff>109195</xdr:rowOff>
    </xdr:to>
    <xdr:sp macro="" textlink="">
      <xdr:nvSpPr>
        <xdr:cNvPr id="30" name="矢印: 右 29">
          <a:extLst>
            <a:ext uri="{FF2B5EF4-FFF2-40B4-BE49-F238E27FC236}">
              <a16:creationId xmlns:a16="http://schemas.microsoft.com/office/drawing/2014/main" id="{8BA73E45-A1F2-4C00-BFF6-167E9F99E407}"/>
            </a:ext>
          </a:extLst>
        </xdr:cNvPr>
        <xdr:cNvSpPr/>
      </xdr:nvSpPr>
      <xdr:spPr>
        <a:xfrm>
          <a:off x="1052512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182</xdr:row>
      <xdr:rowOff>91400</xdr:rowOff>
    </xdr:from>
    <xdr:to>
      <xdr:col>88</xdr:col>
      <xdr:colOff>0</xdr:colOff>
      <xdr:row>185</xdr:row>
      <xdr:rowOff>109198</xdr:rowOff>
    </xdr:to>
    <xdr:sp macro="" textlink="">
      <xdr:nvSpPr>
        <xdr:cNvPr id="31" name="矢印: 右 30">
          <a:extLst>
            <a:ext uri="{FF2B5EF4-FFF2-40B4-BE49-F238E27FC236}">
              <a16:creationId xmlns:a16="http://schemas.microsoft.com/office/drawing/2014/main" id="{7E2BF6DC-6066-455A-9E0E-771E47EC32C2}"/>
            </a:ext>
          </a:extLst>
        </xdr:cNvPr>
        <xdr:cNvSpPr/>
      </xdr:nvSpPr>
      <xdr:spPr>
        <a:xfrm>
          <a:off x="1052512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221</xdr:row>
      <xdr:rowOff>133350</xdr:rowOff>
    </xdr:from>
    <xdr:to>
      <xdr:col>18</xdr:col>
      <xdr:colOff>1229</xdr:colOff>
      <xdr:row>222</xdr:row>
      <xdr:rowOff>110034</xdr:rowOff>
    </xdr:to>
    <xdr:sp macro="" textlink="">
      <xdr:nvSpPr>
        <xdr:cNvPr id="195" name="正方形/長方形 194">
          <a:extLst>
            <a:ext uri="{FF2B5EF4-FFF2-40B4-BE49-F238E27FC236}">
              <a16:creationId xmlns:a16="http://schemas.microsoft.com/office/drawing/2014/main" id="{81A46B6F-474A-44F4-80A0-7661BCDC5EA5}"/>
            </a:ext>
          </a:extLst>
        </xdr:cNvPr>
        <xdr:cNvSpPr/>
      </xdr:nvSpPr>
      <xdr:spPr>
        <a:xfrm>
          <a:off x="43815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225</xdr:row>
      <xdr:rowOff>83525</xdr:rowOff>
    </xdr:from>
    <xdr:to>
      <xdr:col>22</xdr:col>
      <xdr:colOff>1</xdr:colOff>
      <xdr:row>228</xdr:row>
      <xdr:rowOff>101323</xdr:rowOff>
    </xdr:to>
    <xdr:sp macro="" textlink="">
      <xdr:nvSpPr>
        <xdr:cNvPr id="196" name="矢印: 右 195">
          <a:extLst>
            <a:ext uri="{FF2B5EF4-FFF2-40B4-BE49-F238E27FC236}">
              <a16:creationId xmlns:a16="http://schemas.microsoft.com/office/drawing/2014/main" id="{074E7632-EEA4-4A97-B7B8-279C6B854801}"/>
            </a:ext>
          </a:extLst>
        </xdr:cNvPr>
        <xdr:cNvSpPr/>
      </xdr:nvSpPr>
      <xdr:spPr>
        <a:xfrm>
          <a:off x="235267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221</xdr:row>
      <xdr:rowOff>135247</xdr:rowOff>
    </xdr:from>
    <xdr:to>
      <xdr:col>27</xdr:col>
      <xdr:colOff>52145</xdr:colOff>
      <xdr:row>222</xdr:row>
      <xdr:rowOff>110034</xdr:rowOff>
    </xdr:to>
    <xdr:sp macro="" textlink="">
      <xdr:nvSpPr>
        <xdr:cNvPr id="197" name="正方形/長方形 196">
          <a:extLst>
            <a:ext uri="{FF2B5EF4-FFF2-40B4-BE49-F238E27FC236}">
              <a16:creationId xmlns:a16="http://schemas.microsoft.com/office/drawing/2014/main" id="{9FE01196-904B-43D6-85CF-647B467F4561}"/>
            </a:ext>
          </a:extLst>
        </xdr:cNvPr>
        <xdr:cNvSpPr/>
      </xdr:nvSpPr>
      <xdr:spPr>
        <a:xfrm>
          <a:off x="274949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221</xdr:row>
      <xdr:rowOff>133350</xdr:rowOff>
    </xdr:from>
    <xdr:to>
      <xdr:col>43</xdr:col>
      <xdr:colOff>119121</xdr:colOff>
      <xdr:row>222</xdr:row>
      <xdr:rowOff>110034</xdr:rowOff>
    </xdr:to>
    <xdr:sp macro="" textlink="">
      <xdr:nvSpPr>
        <xdr:cNvPr id="199" name="正方形/長方形 198">
          <a:extLst>
            <a:ext uri="{FF2B5EF4-FFF2-40B4-BE49-F238E27FC236}">
              <a16:creationId xmlns:a16="http://schemas.microsoft.com/office/drawing/2014/main" id="{412E4122-CA74-444B-BB4D-FE4EA4E4A838}"/>
            </a:ext>
          </a:extLst>
        </xdr:cNvPr>
        <xdr:cNvSpPr/>
      </xdr:nvSpPr>
      <xdr:spPr>
        <a:xfrm>
          <a:off x="360997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221</xdr:row>
      <xdr:rowOff>144772</xdr:rowOff>
    </xdr:from>
    <xdr:to>
      <xdr:col>61</xdr:col>
      <xdr:colOff>112058</xdr:colOff>
      <xdr:row>222</xdr:row>
      <xdr:rowOff>110034</xdr:rowOff>
    </xdr:to>
    <xdr:sp macro="" textlink="">
      <xdr:nvSpPr>
        <xdr:cNvPr id="200" name="正方形/長方形 199">
          <a:extLst>
            <a:ext uri="{FF2B5EF4-FFF2-40B4-BE49-F238E27FC236}">
              <a16:creationId xmlns:a16="http://schemas.microsoft.com/office/drawing/2014/main" id="{ED9128E3-32CB-4CDE-BA8D-B4201D6F97D9}"/>
            </a:ext>
          </a:extLst>
        </xdr:cNvPr>
        <xdr:cNvSpPr/>
      </xdr:nvSpPr>
      <xdr:spPr>
        <a:xfrm>
          <a:off x="558165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234</xdr:row>
      <xdr:rowOff>91397</xdr:rowOff>
    </xdr:from>
    <xdr:to>
      <xdr:col>22</xdr:col>
      <xdr:colOff>0</xdr:colOff>
      <xdr:row>237</xdr:row>
      <xdr:rowOff>109195</xdr:rowOff>
    </xdr:to>
    <xdr:sp macro="" textlink="">
      <xdr:nvSpPr>
        <xdr:cNvPr id="203" name="矢印: 右 202">
          <a:extLst>
            <a:ext uri="{FF2B5EF4-FFF2-40B4-BE49-F238E27FC236}">
              <a16:creationId xmlns:a16="http://schemas.microsoft.com/office/drawing/2014/main" id="{3624D586-1DD8-4AF7-8269-7566B91DF9C6}"/>
            </a:ext>
          </a:extLst>
        </xdr:cNvPr>
        <xdr:cNvSpPr/>
      </xdr:nvSpPr>
      <xdr:spPr>
        <a:xfrm>
          <a:off x="235267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243</xdr:row>
      <xdr:rowOff>91400</xdr:rowOff>
    </xdr:from>
    <xdr:to>
      <xdr:col>22</xdr:col>
      <xdr:colOff>0</xdr:colOff>
      <xdr:row>246</xdr:row>
      <xdr:rowOff>109198</xdr:rowOff>
    </xdr:to>
    <xdr:sp macro="" textlink="">
      <xdr:nvSpPr>
        <xdr:cNvPr id="204" name="矢印: 右 203">
          <a:extLst>
            <a:ext uri="{FF2B5EF4-FFF2-40B4-BE49-F238E27FC236}">
              <a16:creationId xmlns:a16="http://schemas.microsoft.com/office/drawing/2014/main" id="{85CA11F0-D078-4306-B6E5-D7CB9B6B43F4}"/>
            </a:ext>
          </a:extLst>
        </xdr:cNvPr>
        <xdr:cNvSpPr/>
      </xdr:nvSpPr>
      <xdr:spPr>
        <a:xfrm>
          <a:off x="235267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221</xdr:row>
      <xdr:rowOff>133350</xdr:rowOff>
    </xdr:from>
    <xdr:to>
      <xdr:col>84</xdr:col>
      <xdr:colOff>1229</xdr:colOff>
      <xdr:row>222</xdr:row>
      <xdr:rowOff>110034</xdr:rowOff>
    </xdr:to>
    <xdr:sp macro="" textlink="">
      <xdr:nvSpPr>
        <xdr:cNvPr id="205" name="正方形/長方形 204">
          <a:extLst>
            <a:ext uri="{FF2B5EF4-FFF2-40B4-BE49-F238E27FC236}">
              <a16:creationId xmlns:a16="http://schemas.microsoft.com/office/drawing/2014/main" id="{596340DD-0B70-42C9-A137-B00F160DC514}"/>
            </a:ext>
          </a:extLst>
        </xdr:cNvPr>
        <xdr:cNvSpPr/>
      </xdr:nvSpPr>
      <xdr:spPr>
        <a:xfrm>
          <a:off x="861060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225</xdr:row>
      <xdr:rowOff>83525</xdr:rowOff>
    </xdr:from>
    <xdr:to>
      <xdr:col>88</xdr:col>
      <xdr:colOff>1</xdr:colOff>
      <xdr:row>228</xdr:row>
      <xdr:rowOff>101323</xdr:rowOff>
    </xdr:to>
    <xdr:sp macro="" textlink="">
      <xdr:nvSpPr>
        <xdr:cNvPr id="206" name="矢印: 右 205">
          <a:extLst>
            <a:ext uri="{FF2B5EF4-FFF2-40B4-BE49-F238E27FC236}">
              <a16:creationId xmlns:a16="http://schemas.microsoft.com/office/drawing/2014/main" id="{E9A4F4AC-6E64-4084-B09C-1BC65AD6468B}"/>
            </a:ext>
          </a:extLst>
        </xdr:cNvPr>
        <xdr:cNvSpPr/>
      </xdr:nvSpPr>
      <xdr:spPr>
        <a:xfrm>
          <a:off x="1052512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221</xdr:row>
      <xdr:rowOff>135247</xdr:rowOff>
    </xdr:from>
    <xdr:to>
      <xdr:col>93</xdr:col>
      <xdr:colOff>52145</xdr:colOff>
      <xdr:row>222</xdr:row>
      <xdr:rowOff>110034</xdr:rowOff>
    </xdr:to>
    <xdr:sp macro="" textlink="">
      <xdr:nvSpPr>
        <xdr:cNvPr id="207" name="正方形/長方形 206">
          <a:extLst>
            <a:ext uri="{FF2B5EF4-FFF2-40B4-BE49-F238E27FC236}">
              <a16:creationId xmlns:a16="http://schemas.microsoft.com/office/drawing/2014/main" id="{DCBD6132-87D1-457B-B3E5-64E99D2F793B}"/>
            </a:ext>
          </a:extLst>
        </xdr:cNvPr>
        <xdr:cNvSpPr/>
      </xdr:nvSpPr>
      <xdr:spPr>
        <a:xfrm>
          <a:off x="1092194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221</xdr:row>
      <xdr:rowOff>133350</xdr:rowOff>
    </xdr:from>
    <xdr:to>
      <xdr:col>109</xdr:col>
      <xdr:colOff>119121</xdr:colOff>
      <xdr:row>222</xdr:row>
      <xdr:rowOff>110034</xdr:rowOff>
    </xdr:to>
    <xdr:sp macro="" textlink="">
      <xdr:nvSpPr>
        <xdr:cNvPr id="209" name="正方形/長方形 208">
          <a:extLst>
            <a:ext uri="{FF2B5EF4-FFF2-40B4-BE49-F238E27FC236}">
              <a16:creationId xmlns:a16="http://schemas.microsoft.com/office/drawing/2014/main" id="{A0DC2552-068F-4A07-9C8D-D9CC17928659}"/>
            </a:ext>
          </a:extLst>
        </xdr:cNvPr>
        <xdr:cNvSpPr/>
      </xdr:nvSpPr>
      <xdr:spPr>
        <a:xfrm>
          <a:off x="1178242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221</xdr:row>
      <xdr:rowOff>144772</xdr:rowOff>
    </xdr:from>
    <xdr:to>
      <xdr:col>127</xdr:col>
      <xdr:colOff>112058</xdr:colOff>
      <xdr:row>222</xdr:row>
      <xdr:rowOff>110034</xdr:rowOff>
    </xdr:to>
    <xdr:sp macro="" textlink="">
      <xdr:nvSpPr>
        <xdr:cNvPr id="210" name="正方形/長方形 209">
          <a:extLst>
            <a:ext uri="{FF2B5EF4-FFF2-40B4-BE49-F238E27FC236}">
              <a16:creationId xmlns:a16="http://schemas.microsoft.com/office/drawing/2014/main" id="{2F6582A0-3AC3-48F2-BC52-995B05406246}"/>
            </a:ext>
          </a:extLst>
        </xdr:cNvPr>
        <xdr:cNvSpPr/>
      </xdr:nvSpPr>
      <xdr:spPr>
        <a:xfrm>
          <a:off x="1375410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234</xdr:row>
      <xdr:rowOff>91397</xdr:rowOff>
    </xdr:from>
    <xdr:to>
      <xdr:col>88</xdr:col>
      <xdr:colOff>0</xdr:colOff>
      <xdr:row>237</xdr:row>
      <xdr:rowOff>109195</xdr:rowOff>
    </xdr:to>
    <xdr:sp macro="" textlink="">
      <xdr:nvSpPr>
        <xdr:cNvPr id="213" name="矢印: 右 212">
          <a:extLst>
            <a:ext uri="{FF2B5EF4-FFF2-40B4-BE49-F238E27FC236}">
              <a16:creationId xmlns:a16="http://schemas.microsoft.com/office/drawing/2014/main" id="{E964981F-F1BB-4B82-9251-30062E393711}"/>
            </a:ext>
          </a:extLst>
        </xdr:cNvPr>
        <xdr:cNvSpPr/>
      </xdr:nvSpPr>
      <xdr:spPr>
        <a:xfrm>
          <a:off x="1052512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243</xdr:row>
      <xdr:rowOff>91400</xdr:rowOff>
    </xdr:from>
    <xdr:to>
      <xdr:col>88</xdr:col>
      <xdr:colOff>0</xdr:colOff>
      <xdr:row>246</xdr:row>
      <xdr:rowOff>109198</xdr:rowOff>
    </xdr:to>
    <xdr:sp macro="" textlink="">
      <xdr:nvSpPr>
        <xdr:cNvPr id="214" name="矢印: 右 213">
          <a:extLst>
            <a:ext uri="{FF2B5EF4-FFF2-40B4-BE49-F238E27FC236}">
              <a16:creationId xmlns:a16="http://schemas.microsoft.com/office/drawing/2014/main" id="{C68EFF88-34E6-4FE3-9605-9B0498A694AA}"/>
            </a:ext>
          </a:extLst>
        </xdr:cNvPr>
        <xdr:cNvSpPr/>
      </xdr:nvSpPr>
      <xdr:spPr>
        <a:xfrm>
          <a:off x="1052512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106</xdr:col>
      <xdr:colOff>0</xdr:colOff>
      <xdr:row>320</xdr:row>
      <xdr:rowOff>3491</xdr:rowOff>
    </xdr:from>
    <xdr:to>
      <xdr:col>130</xdr:col>
      <xdr:colOff>32657</xdr:colOff>
      <xdr:row>320</xdr:row>
      <xdr:rowOff>241788</xdr:rowOff>
    </xdr:to>
    <xdr:sp macro="" textlink="">
      <xdr:nvSpPr>
        <xdr:cNvPr id="216" name="テキスト ボックス 215">
          <a:extLst>
            <a:ext uri="{FF2B5EF4-FFF2-40B4-BE49-F238E27FC236}">
              <a16:creationId xmlns:a16="http://schemas.microsoft.com/office/drawing/2014/main" id="{AA48D95D-E33E-4733-9A78-38D88018DAC0}"/>
            </a:ext>
          </a:extLst>
        </xdr:cNvPr>
        <xdr:cNvSpPr txBox="1"/>
      </xdr:nvSpPr>
      <xdr:spPr>
        <a:xfrm>
          <a:off x="13125450" y="125552516"/>
          <a:ext cx="3004457" cy="23829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情報伝達</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106</xdr:col>
      <xdr:colOff>0</xdr:colOff>
      <xdr:row>311</xdr:row>
      <xdr:rowOff>0</xdr:rowOff>
    </xdr:from>
    <xdr:to>
      <xdr:col>130</xdr:col>
      <xdr:colOff>32657</xdr:colOff>
      <xdr:row>311</xdr:row>
      <xdr:rowOff>241788</xdr:rowOff>
    </xdr:to>
    <xdr:sp macro="" textlink="">
      <xdr:nvSpPr>
        <xdr:cNvPr id="217" name="テキスト ボックス 216">
          <a:extLst>
            <a:ext uri="{FF2B5EF4-FFF2-40B4-BE49-F238E27FC236}">
              <a16:creationId xmlns:a16="http://schemas.microsoft.com/office/drawing/2014/main" id="{60B84B65-05E8-49EB-992A-E54512E3E008}"/>
            </a:ext>
          </a:extLst>
        </xdr:cNvPr>
        <xdr:cNvSpPr txBox="1"/>
      </xdr:nvSpPr>
      <xdr:spPr>
        <a:xfrm>
          <a:off x="13125450" y="123405900"/>
          <a:ext cx="3004457" cy="24178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情報収集</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106</xdr:col>
      <xdr:colOff>973</xdr:colOff>
      <xdr:row>349</xdr:row>
      <xdr:rowOff>0</xdr:rowOff>
    </xdr:from>
    <xdr:to>
      <xdr:col>130</xdr:col>
      <xdr:colOff>43569</xdr:colOff>
      <xdr:row>350</xdr:row>
      <xdr:rowOff>2801</xdr:rowOff>
    </xdr:to>
    <xdr:sp macro="" textlink="">
      <xdr:nvSpPr>
        <xdr:cNvPr id="218" name="テキスト ボックス 217">
          <a:extLst>
            <a:ext uri="{FF2B5EF4-FFF2-40B4-BE49-F238E27FC236}">
              <a16:creationId xmlns:a16="http://schemas.microsoft.com/office/drawing/2014/main" id="{B0F59D2E-8A43-445A-B495-1F353F6E3F4C}"/>
            </a:ext>
          </a:extLst>
        </xdr:cNvPr>
        <xdr:cNvSpPr txBox="1"/>
      </xdr:nvSpPr>
      <xdr:spPr>
        <a:xfrm>
          <a:off x="13067032" y="135120529"/>
          <a:ext cx="3000949" cy="23812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1.5</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避難誘導（様式４）</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27</xdr:col>
      <xdr:colOff>46684</xdr:colOff>
      <xdr:row>540</xdr:row>
      <xdr:rowOff>44510</xdr:rowOff>
    </xdr:from>
    <xdr:to>
      <xdr:col>37</xdr:col>
      <xdr:colOff>68434</xdr:colOff>
      <xdr:row>540</xdr:row>
      <xdr:rowOff>286833</xdr:rowOff>
    </xdr:to>
    <xdr:sp macro="" textlink="">
      <xdr:nvSpPr>
        <xdr:cNvPr id="219" name="矢印: 下 218">
          <a:extLst>
            <a:ext uri="{FF2B5EF4-FFF2-40B4-BE49-F238E27FC236}">
              <a16:creationId xmlns:a16="http://schemas.microsoft.com/office/drawing/2014/main" id="{6EACECE9-D795-470A-A898-00C8B50C31DB}"/>
            </a:ext>
          </a:extLst>
        </xdr:cNvPr>
        <xdr:cNvSpPr/>
      </xdr:nvSpPr>
      <xdr:spPr>
        <a:xfrm>
          <a:off x="338995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539</xdr:row>
      <xdr:rowOff>2722</xdr:rowOff>
    </xdr:from>
    <xdr:to>
      <xdr:col>5</xdr:col>
      <xdr:colOff>157370</xdr:colOff>
      <xdr:row>591</xdr:row>
      <xdr:rowOff>115956</xdr:rowOff>
    </xdr:to>
    <xdr:sp macro="" textlink="">
      <xdr:nvSpPr>
        <xdr:cNvPr id="220" name="フリーフォーム: 図形 219">
          <a:extLst>
            <a:ext uri="{FF2B5EF4-FFF2-40B4-BE49-F238E27FC236}">
              <a16:creationId xmlns:a16="http://schemas.microsoft.com/office/drawing/2014/main" id="{0B510148-DDF7-41CC-AB90-D588D2155A0D}"/>
            </a:ext>
          </a:extLst>
        </xdr:cNvPr>
        <xdr:cNvSpPr/>
      </xdr:nvSpPr>
      <xdr:spPr>
        <a:xfrm>
          <a:off x="49666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552</xdr:row>
      <xdr:rowOff>63560</xdr:rowOff>
    </xdr:from>
    <xdr:to>
      <xdr:col>37</xdr:col>
      <xdr:colOff>77959</xdr:colOff>
      <xdr:row>552</xdr:row>
      <xdr:rowOff>305883</xdr:rowOff>
    </xdr:to>
    <xdr:sp macro="" textlink="">
      <xdr:nvSpPr>
        <xdr:cNvPr id="221" name="矢印: 下 220">
          <a:extLst>
            <a:ext uri="{FF2B5EF4-FFF2-40B4-BE49-F238E27FC236}">
              <a16:creationId xmlns:a16="http://schemas.microsoft.com/office/drawing/2014/main" id="{D74F9D00-7301-4081-9914-BC775632829F}"/>
            </a:ext>
          </a:extLst>
        </xdr:cNvPr>
        <xdr:cNvSpPr/>
      </xdr:nvSpPr>
      <xdr:spPr>
        <a:xfrm>
          <a:off x="339948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582</xdr:row>
      <xdr:rowOff>57150</xdr:rowOff>
    </xdr:from>
    <xdr:to>
      <xdr:col>37</xdr:col>
      <xdr:colOff>77959</xdr:colOff>
      <xdr:row>582</xdr:row>
      <xdr:rowOff>299473</xdr:rowOff>
    </xdr:to>
    <xdr:sp macro="" textlink="">
      <xdr:nvSpPr>
        <xdr:cNvPr id="222" name="矢印: 下 221">
          <a:extLst>
            <a:ext uri="{FF2B5EF4-FFF2-40B4-BE49-F238E27FC236}">
              <a16:creationId xmlns:a16="http://schemas.microsoft.com/office/drawing/2014/main" id="{E85A66E1-7ADA-4CC4-B2A1-701A40A076A3}"/>
            </a:ext>
          </a:extLst>
        </xdr:cNvPr>
        <xdr:cNvSpPr/>
      </xdr:nvSpPr>
      <xdr:spPr>
        <a:xfrm>
          <a:off x="339948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588</xdr:row>
      <xdr:rowOff>57150</xdr:rowOff>
    </xdr:from>
    <xdr:to>
      <xdr:col>37</xdr:col>
      <xdr:colOff>77959</xdr:colOff>
      <xdr:row>588</xdr:row>
      <xdr:rowOff>628650</xdr:rowOff>
    </xdr:to>
    <xdr:sp macro="" textlink="">
      <xdr:nvSpPr>
        <xdr:cNvPr id="223" name="矢印: 下 222">
          <a:extLst>
            <a:ext uri="{FF2B5EF4-FFF2-40B4-BE49-F238E27FC236}">
              <a16:creationId xmlns:a16="http://schemas.microsoft.com/office/drawing/2014/main" id="{D933FC4A-6E06-434E-968A-9B6C4C7CCABB}"/>
            </a:ext>
          </a:extLst>
        </xdr:cNvPr>
        <xdr:cNvSpPr/>
      </xdr:nvSpPr>
      <xdr:spPr>
        <a:xfrm>
          <a:off x="339948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46684</xdr:colOff>
      <xdr:row>540</xdr:row>
      <xdr:rowOff>44510</xdr:rowOff>
    </xdr:from>
    <xdr:to>
      <xdr:col>103</xdr:col>
      <xdr:colOff>68434</xdr:colOff>
      <xdr:row>540</xdr:row>
      <xdr:rowOff>286833</xdr:rowOff>
    </xdr:to>
    <xdr:sp macro="" textlink="">
      <xdr:nvSpPr>
        <xdr:cNvPr id="224" name="矢印: 下 223">
          <a:extLst>
            <a:ext uri="{FF2B5EF4-FFF2-40B4-BE49-F238E27FC236}">
              <a16:creationId xmlns:a16="http://schemas.microsoft.com/office/drawing/2014/main" id="{C4CD52FC-A0CE-4907-B96B-6238166C78A7}"/>
            </a:ext>
          </a:extLst>
        </xdr:cNvPr>
        <xdr:cNvSpPr/>
      </xdr:nvSpPr>
      <xdr:spPr>
        <a:xfrm>
          <a:off x="1156240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70</xdr:col>
      <xdr:colOff>1362</xdr:colOff>
      <xdr:row>539</xdr:row>
      <xdr:rowOff>2722</xdr:rowOff>
    </xdr:from>
    <xdr:to>
      <xdr:col>71</xdr:col>
      <xdr:colOff>157370</xdr:colOff>
      <xdr:row>591</xdr:row>
      <xdr:rowOff>115956</xdr:rowOff>
    </xdr:to>
    <xdr:sp macro="" textlink="">
      <xdr:nvSpPr>
        <xdr:cNvPr id="225" name="フリーフォーム: 図形 224">
          <a:extLst>
            <a:ext uri="{FF2B5EF4-FFF2-40B4-BE49-F238E27FC236}">
              <a16:creationId xmlns:a16="http://schemas.microsoft.com/office/drawing/2014/main" id="{F72FE5E7-D085-4672-A66E-0EDBF26CFBFD}"/>
            </a:ext>
          </a:extLst>
        </xdr:cNvPr>
        <xdr:cNvSpPr/>
      </xdr:nvSpPr>
      <xdr:spPr>
        <a:xfrm>
          <a:off x="866911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93</xdr:col>
      <xdr:colOff>56209</xdr:colOff>
      <xdr:row>552</xdr:row>
      <xdr:rowOff>63560</xdr:rowOff>
    </xdr:from>
    <xdr:to>
      <xdr:col>103</xdr:col>
      <xdr:colOff>77959</xdr:colOff>
      <xdr:row>552</xdr:row>
      <xdr:rowOff>305883</xdr:rowOff>
    </xdr:to>
    <xdr:sp macro="" textlink="">
      <xdr:nvSpPr>
        <xdr:cNvPr id="226" name="矢印: 下 225">
          <a:extLst>
            <a:ext uri="{FF2B5EF4-FFF2-40B4-BE49-F238E27FC236}">
              <a16:creationId xmlns:a16="http://schemas.microsoft.com/office/drawing/2014/main" id="{1E2D10DA-8D7A-4011-B96B-C720E750AB8D}"/>
            </a:ext>
          </a:extLst>
        </xdr:cNvPr>
        <xdr:cNvSpPr/>
      </xdr:nvSpPr>
      <xdr:spPr>
        <a:xfrm>
          <a:off x="1157193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582</xdr:row>
      <xdr:rowOff>57150</xdr:rowOff>
    </xdr:from>
    <xdr:to>
      <xdr:col>103</xdr:col>
      <xdr:colOff>77959</xdr:colOff>
      <xdr:row>582</xdr:row>
      <xdr:rowOff>299473</xdr:rowOff>
    </xdr:to>
    <xdr:sp macro="" textlink="">
      <xdr:nvSpPr>
        <xdr:cNvPr id="227" name="矢印: 下 226">
          <a:extLst>
            <a:ext uri="{FF2B5EF4-FFF2-40B4-BE49-F238E27FC236}">
              <a16:creationId xmlns:a16="http://schemas.microsoft.com/office/drawing/2014/main" id="{6EC6AB50-901C-414F-AB37-43902A927581}"/>
            </a:ext>
          </a:extLst>
        </xdr:cNvPr>
        <xdr:cNvSpPr/>
      </xdr:nvSpPr>
      <xdr:spPr>
        <a:xfrm>
          <a:off x="1157193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588</xdr:row>
      <xdr:rowOff>57150</xdr:rowOff>
    </xdr:from>
    <xdr:to>
      <xdr:col>103</xdr:col>
      <xdr:colOff>77959</xdr:colOff>
      <xdr:row>588</xdr:row>
      <xdr:rowOff>628650</xdr:rowOff>
    </xdr:to>
    <xdr:sp macro="" textlink="">
      <xdr:nvSpPr>
        <xdr:cNvPr id="228" name="矢印: 下 227">
          <a:extLst>
            <a:ext uri="{FF2B5EF4-FFF2-40B4-BE49-F238E27FC236}">
              <a16:creationId xmlns:a16="http://schemas.microsoft.com/office/drawing/2014/main" id="{B2AC2803-697E-4D80-93CE-FDD9CD78836B}"/>
            </a:ext>
          </a:extLst>
        </xdr:cNvPr>
        <xdr:cNvSpPr/>
      </xdr:nvSpPr>
      <xdr:spPr>
        <a:xfrm>
          <a:off x="1157193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96</xdr:col>
      <xdr:colOff>123824</xdr:colOff>
      <xdr:row>535</xdr:row>
      <xdr:rowOff>0</xdr:rowOff>
    </xdr:from>
    <xdr:to>
      <xdr:col>119</xdr:col>
      <xdr:colOff>31296</xdr:colOff>
      <xdr:row>537</xdr:row>
      <xdr:rowOff>27750</xdr:rowOff>
    </xdr:to>
    <xdr:sp macro="" textlink="">
      <xdr:nvSpPr>
        <xdr:cNvPr id="229" name="テキスト ボックス 228">
          <a:extLst>
            <a:ext uri="{FF2B5EF4-FFF2-40B4-BE49-F238E27FC236}">
              <a16:creationId xmlns:a16="http://schemas.microsoft.com/office/drawing/2014/main" id="{21A52708-48D4-4404-B3EC-1A64D9E639E2}"/>
            </a:ext>
          </a:extLst>
        </xdr:cNvPr>
        <xdr:cNvSpPr txBox="1"/>
      </xdr:nvSpPr>
      <xdr:spPr>
        <a:xfrm>
          <a:off x="12011024" y="172564425"/>
          <a:ext cx="2755447"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防災教育及び訓練の取組（様式７）</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102</xdr:col>
      <xdr:colOff>0</xdr:colOff>
      <xdr:row>615</xdr:row>
      <xdr:rowOff>235403</xdr:rowOff>
    </xdr:from>
    <xdr:to>
      <xdr:col>130</xdr:col>
      <xdr:colOff>22412</xdr:colOff>
      <xdr:row>618</xdr:row>
      <xdr:rowOff>25028</xdr:rowOff>
    </xdr:to>
    <xdr:sp macro="" textlink="">
      <xdr:nvSpPr>
        <xdr:cNvPr id="230" name="テキスト ボックス 229">
          <a:extLst>
            <a:ext uri="{FF2B5EF4-FFF2-40B4-BE49-F238E27FC236}">
              <a16:creationId xmlns:a16="http://schemas.microsoft.com/office/drawing/2014/main" id="{753C822D-1021-409B-AF24-DB10CE08EEC3}"/>
            </a:ext>
          </a:extLst>
        </xdr:cNvPr>
        <xdr:cNvSpPr txBox="1"/>
      </xdr:nvSpPr>
      <xdr:spPr>
        <a:xfrm>
          <a:off x="12630150" y="186915878"/>
          <a:ext cx="3489512"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（３）　施設職員間や施設の内外との連絡体制の整備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78</xdr:col>
      <xdr:colOff>1672</xdr:colOff>
      <xdr:row>686</xdr:row>
      <xdr:rowOff>239138</xdr:rowOff>
    </xdr:from>
    <xdr:to>
      <xdr:col>78</xdr:col>
      <xdr:colOff>1672</xdr:colOff>
      <xdr:row>688</xdr:row>
      <xdr:rowOff>0</xdr:rowOff>
    </xdr:to>
    <xdr:cxnSp macro="">
      <xdr:nvCxnSpPr>
        <xdr:cNvPr id="254" name="直線矢印コネクタ 253">
          <a:extLst>
            <a:ext uri="{FF2B5EF4-FFF2-40B4-BE49-F238E27FC236}">
              <a16:creationId xmlns:a16="http://schemas.microsoft.com/office/drawing/2014/main" id="{39DE0D2B-7ADA-4E7D-BAEA-C9A30E6FF74F}"/>
            </a:ext>
          </a:extLst>
        </xdr:cNvPr>
        <xdr:cNvCxnSpPr/>
      </xdr:nvCxnSpPr>
      <xdr:spPr bwMode="auto">
        <a:xfrm>
          <a:off x="9660022"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682</xdr:row>
      <xdr:rowOff>0</xdr:rowOff>
    </xdr:from>
    <xdr:to>
      <xdr:col>97</xdr:col>
      <xdr:colOff>68905</xdr:colOff>
      <xdr:row>683</xdr:row>
      <xdr:rowOff>5662</xdr:rowOff>
    </xdr:to>
    <xdr:cxnSp macro="">
      <xdr:nvCxnSpPr>
        <xdr:cNvPr id="255" name="直線矢印コネクタ 254">
          <a:extLst>
            <a:ext uri="{FF2B5EF4-FFF2-40B4-BE49-F238E27FC236}">
              <a16:creationId xmlns:a16="http://schemas.microsoft.com/office/drawing/2014/main" id="{CE42F049-3CF8-44CC-B618-21B580B90EF3}"/>
            </a:ext>
          </a:extLst>
        </xdr:cNvPr>
        <xdr:cNvCxnSpPr/>
      </xdr:nvCxnSpPr>
      <xdr:spPr bwMode="auto">
        <a:xfrm>
          <a:off x="12079930" y="201148950"/>
          <a:ext cx="0" cy="2437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686</xdr:row>
      <xdr:rowOff>0</xdr:rowOff>
    </xdr:from>
    <xdr:to>
      <xdr:col>97</xdr:col>
      <xdr:colOff>68905</xdr:colOff>
      <xdr:row>686</xdr:row>
      <xdr:rowOff>239138</xdr:rowOff>
    </xdr:to>
    <xdr:cxnSp macro="">
      <xdr:nvCxnSpPr>
        <xdr:cNvPr id="256" name="直線矢印コネクタ 255">
          <a:extLst>
            <a:ext uri="{FF2B5EF4-FFF2-40B4-BE49-F238E27FC236}">
              <a16:creationId xmlns:a16="http://schemas.microsoft.com/office/drawing/2014/main" id="{96024131-6B1B-4B90-A356-A0998E9BA764}"/>
            </a:ext>
          </a:extLst>
        </xdr:cNvPr>
        <xdr:cNvCxnSpPr/>
      </xdr:nvCxnSpPr>
      <xdr:spPr bwMode="auto">
        <a:xfrm>
          <a:off x="12079930" y="202101450"/>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686</xdr:row>
      <xdr:rowOff>239138</xdr:rowOff>
    </xdr:from>
    <xdr:to>
      <xdr:col>91</xdr:col>
      <xdr:colOff>1</xdr:colOff>
      <xdr:row>688</xdr:row>
      <xdr:rowOff>0</xdr:rowOff>
    </xdr:to>
    <xdr:cxnSp macro="">
      <xdr:nvCxnSpPr>
        <xdr:cNvPr id="257" name="直線矢印コネクタ 256">
          <a:extLst>
            <a:ext uri="{FF2B5EF4-FFF2-40B4-BE49-F238E27FC236}">
              <a16:creationId xmlns:a16="http://schemas.microsoft.com/office/drawing/2014/main" id="{5677B234-6D67-464F-8052-B619D941C44C}"/>
            </a:ext>
          </a:extLst>
        </xdr:cNvPr>
        <xdr:cNvCxnSpPr/>
      </xdr:nvCxnSpPr>
      <xdr:spPr bwMode="auto">
        <a:xfrm>
          <a:off x="11268075" y="202340588"/>
          <a:ext cx="1"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686</xdr:row>
      <xdr:rowOff>239138</xdr:rowOff>
    </xdr:from>
    <xdr:to>
      <xdr:col>104</xdr:col>
      <xdr:colOff>0</xdr:colOff>
      <xdr:row>688</xdr:row>
      <xdr:rowOff>0</xdr:rowOff>
    </xdr:to>
    <xdr:cxnSp macro="">
      <xdr:nvCxnSpPr>
        <xdr:cNvPr id="258" name="直線矢印コネクタ 257">
          <a:extLst>
            <a:ext uri="{FF2B5EF4-FFF2-40B4-BE49-F238E27FC236}">
              <a16:creationId xmlns:a16="http://schemas.microsoft.com/office/drawing/2014/main" id="{4A52B51F-2CF0-4E43-BF7F-2E7EFDDB97D1}"/>
            </a:ext>
          </a:extLst>
        </xdr:cNvPr>
        <xdr:cNvCxnSpPr/>
      </xdr:nvCxnSpPr>
      <xdr:spPr bwMode="auto">
        <a:xfrm>
          <a:off x="12877800"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686</xdr:row>
      <xdr:rowOff>239138</xdr:rowOff>
    </xdr:from>
    <xdr:to>
      <xdr:col>117</xdr:col>
      <xdr:colOff>0</xdr:colOff>
      <xdr:row>688</xdr:row>
      <xdr:rowOff>0</xdr:rowOff>
    </xdr:to>
    <xdr:cxnSp macro="">
      <xdr:nvCxnSpPr>
        <xdr:cNvPr id="259" name="直線矢印コネクタ 258">
          <a:extLst>
            <a:ext uri="{FF2B5EF4-FFF2-40B4-BE49-F238E27FC236}">
              <a16:creationId xmlns:a16="http://schemas.microsoft.com/office/drawing/2014/main" id="{4020DD6C-F2FC-45CF-B2C4-5FA1A9939103}"/>
            </a:ext>
          </a:extLst>
        </xdr:cNvPr>
        <xdr:cNvCxnSpPr/>
      </xdr:nvCxnSpPr>
      <xdr:spPr bwMode="auto">
        <a:xfrm>
          <a:off x="14487525"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691</xdr:row>
      <xdr:rowOff>0</xdr:rowOff>
    </xdr:from>
    <xdr:to>
      <xdr:col>78</xdr:col>
      <xdr:colOff>1</xdr:colOff>
      <xdr:row>692</xdr:row>
      <xdr:rowOff>0</xdr:rowOff>
    </xdr:to>
    <xdr:cxnSp macro="">
      <xdr:nvCxnSpPr>
        <xdr:cNvPr id="260" name="直線矢印コネクタ 259">
          <a:extLst>
            <a:ext uri="{FF2B5EF4-FFF2-40B4-BE49-F238E27FC236}">
              <a16:creationId xmlns:a16="http://schemas.microsoft.com/office/drawing/2014/main" id="{9A48A8C8-5528-48BE-ADC4-B2B7754A0CCE}"/>
            </a:ext>
          </a:extLst>
        </xdr:cNvPr>
        <xdr:cNvCxnSpPr/>
      </xdr:nvCxnSpPr>
      <xdr:spPr bwMode="auto">
        <a:xfrm>
          <a:off x="9660174"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124028</xdr:colOff>
      <xdr:row>691</xdr:row>
      <xdr:rowOff>0</xdr:rowOff>
    </xdr:from>
    <xdr:to>
      <xdr:col>90</xdr:col>
      <xdr:colOff>124028</xdr:colOff>
      <xdr:row>692</xdr:row>
      <xdr:rowOff>0</xdr:rowOff>
    </xdr:to>
    <xdr:cxnSp macro="">
      <xdr:nvCxnSpPr>
        <xdr:cNvPr id="261" name="直線矢印コネクタ 260">
          <a:extLst>
            <a:ext uri="{FF2B5EF4-FFF2-40B4-BE49-F238E27FC236}">
              <a16:creationId xmlns:a16="http://schemas.microsoft.com/office/drawing/2014/main" id="{952231A6-9941-4673-9BAC-400E9434879A}"/>
            </a:ext>
          </a:extLst>
        </xdr:cNvPr>
        <xdr:cNvCxnSpPr/>
      </xdr:nvCxnSpPr>
      <xdr:spPr bwMode="auto">
        <a:xfrm>
          <a:off x="11268278"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691</xdr:row>
      <xdr:rowOff>0</xdr:rowOff>
    </xdr:from>
    <xdr:to>
      <xdr:col>104</xdr:col>
      <xdr:colOff>0</xdr:colOff>
      <xdr:row>692</xdr:row>
      <xdr:rowOff>0</xdr:rowOff>
    </xdr:to>
    <xdr:cxnSp macro="">
      <xdr:nvCxnSpPr>
        <xdr:cNvPr id="262" name="直線矢印コネクタ 261">
          <a:extLst>
            <a:ext uri="{FF2B5EF4-FFF2-40B4-BE49-F238E27FC236}">
              <a16:creationId xmlns:a16="http://schemas.microsoft.com/office/drawing/2014/main" id="{A98968E0-1D39-4261-A5AD-CDE5749C89FF}"/>
            </a:ext>
          </a:extLst>
        </xdr:cNvPr>
        <xdr:cNvCxnSpPr/>
      </xdr:nvCxnSpPr>
      <xdr:spPr bwMode="auto">
        <a:xfrm>
          <a:off x="12877800"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116</xdr:col>
      <xdr:colOff>122207</xdr:colOff>
      <xdr:row>691</xdr:row>
      <xdr:rowOff>0</xdr:rowOff>
    </xdr:from>
    <xdr:to>
      <xdr:col>116</xdr:col>
      <xdr:colOff>122207</xdr:colOff>
      <xdr:row>691</xdr:row>
      <xdr:rowOff>237226</xdr:rowOff>
    </xdr:to>
    <xdr:cxnSp macro="">
      <xdr:nvCxnSpPr>
        <xdr:cNvPr id="263" name="直線矢印コネクタ 262">
          <a:extLst>
            <a:ext uri="{FF2B5EF4-FFF2-40B4-BE49-F238E27FC236}">
              <a16:creationId xmlns:a16="http://schemas.microsoft.com/office/drawing/2014/main" id="{5C8C044E-730C-43A2-90C9-821743E86A84}"/>
            </a:ext>
          </a:extLst>
        </xdr:cNvPr>
        <xdr:cNvCxnSpPr/>
      </xdr:nvCxnSpPr>
      <xdr:spPr bwMode="auto">
        <a:xfrm>
          <a:off x="14485907" y="203292075"/>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695</xdr:row>
      <xdr:rowOff>0</xdr:rowOff>
    </xdr:from>
    <xdr:to>
      <xdr:col>78</xdr:col>
      <xdr:colOff>1</xdr:colOff>
      <xdr:row>696</xdr:row>
      <xdr:rowOff>0</xdr:rowOff>
    </xdr:to>
    <xdr:cxnSp macro="">
      <xdr:nvCxnSpPr>
        <xdr:cNvPr id="264" name="直線矢印コネクタ 263">
          <a:extLst>
            <a:ext uri="{FF2B5EF4-FFF2-40B4-BE49-F238E27FC236}">
              <a16:creationId xmlns:a16="http://schemas.microsoft.com/office/drawing/2014/main" id="{DFC1B3A0-E302-4FAC-B45C-CF0A6B3367D1}"/>
            </a:ext>
          </a:extLst>
        </xdr:cNvPr>
        <xdr:cNvCxnSpPr/>
      </xdr:nvCxnSpPr>
      <xdr:spPr bwMode="auto">
        <a:xfrm>
          <a:off x="9660174" y="2042445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695</xdr:row>
      <xdr:rowOff>0</xdr:rowOff>
    </xdr:from>
    <xdr:to>
      <xdr:col>91</xdr:col>
      <xdr:colOff>1</xdr:colOff>
      <xdr:row>696</xdr:row>
      <xdr:rowOff>0</xdr:rowOff>
    </xdr:to>
    <xdr:cxnSp macro="">
      <xdr:nvCxnSpPr>
        <xdr:cNvPr id="265" name="直線矢印コネクタ 264">
          <a:extLst>
            <a:ext uri="{FF2B5EF4-FFF2-40B4-BE49-F238E27FC236}">
              <a16:creationId xmlns:a16="http://schemas.microsoft.com/office/drawing/2014/main" id="{F36AE8C2-D8B7-45CB-83EC-1DB7B65D26F7}"/>
            </a:ext>
          </a:extLst>
        </xdr:cNvPr>
        <xdr:cNvCxnSpPr/>
      </xdr:nvCxnSpPr>
      <xdr:spPr bwMode="auto">
        <a:xfrm>
          <a:off x="1126807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695</xdr:row>
      <xdr:rowOff>0</xdr:rowOff>
    </xdr:from>
    <xdr:to>
      <xdr:col>104</xdr:col>
      <xdr:colOff>1</xdr:colOff>
      <xdr:row>696</xdr:row>
      <xdr:rowOff>0</xdr:rowOff>
    </xdr:to>
    <xdr:cxnSp macro="">
      <xdr:nvCxnSpPr>
        <xdr:cNvPr id="266" name="直線矢印コネクタ 265">
          <a:extLst>
            <a:ext uri="{FF2B5EF4-FFF2-40B4-BE49-F238E27FC236}">
              <a16:creationId xmlns:a16="http://schemas.microsoft.com/office/drawing/2014/main" id="{F5F593EB-38DC-499E-BFAA-B2D1B5C24D3D}"/>
            </a:ext>
          </a:extLst>
        </xdr:cNvPr>
        <xdr:cNvCxnSpPr/>
      </xdr:nvCxnSpPr>
      <xdr:spPr bwMode="auto">
        <a:xfrm>
          <a:off x="12877800"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695</xdr:row>
      <xdr:rowOff>0</xdr:rowOff>
    </xdr:from>
    <xdr:to>
      <xdr:col>117</xdr:col>
      <xdr:colOff>1</xdr:colOff>
      <xdr:row>696</xdr:row>
      <xdr:rowOff>0</xdr:rowOff>
    </xdr:to>
    <xdr:cxnSp macro="">
      <xdr:nvCxnSpPr>
        <xdr:cNvPr id="267" name="直線矢印コネクタ 266">
          <a:extLst>
            <a:ext uri="{FF2B5EF4-FFF2-40B4-BE49-F238E27FC236}">
              <a16:creationId xmlns:a16="http://schemas.microsoft.com/office/drawing/2014/main" id="{FD7B6328-2025-4FA2-B0EB-31E02EA25AD5}"/>
            </a:ext>
          </a:extLst>
        </xdr:cNvPr>
        <xdr:cNvCxnSpPr/>
      </xdr:nvCxnSpPr>
      <xdr:spPr bwMode="auto">
        <a:xfrm>
          <a:off x="1448752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699</xdr:row>
      <xdr:rowOff>0</xdr:rowOff>
    </xdr:from>
    <xdr:to>
      <xdr:col>78</xdr:col>
      <xdr:colOff>1</xdr:colOff>
      <xdr:row>700</xdr:row>
      <xdr:rowOff>0</xdr:rowOff>
    </xdr:to>
    <xdr:cxnSp macro="">
      <xdr:nvCxnSpPr>
        <xdr:cNvPr id="268" name="直線矢印コネクタ 267">
          <a:extLst>
            <a:ext uri="{FF2B5EF4-FFF2-40B4-BE49-F238E27FC236}">
              <a16:creationId xmlns:a16="http://schemas.microsoft.com/office/drawing/2014/main" id="{481956D5-E7E6-4758-BA47-270EF1A11565}"/>
            </a:ext>
          </a:extLst>
        </xdr:cNvPr>
        <xdr:cNvCxnSpPr/>
      </xdr:nvCxnSpPr>
      <xdr:spPr bwMode="auto">
        <a:xfrm>
          <a:off x="9660174" y="205197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699</xdr:row>
      <xdr:rowOff>0</xdr:rowOff>
    </xdr:from>
    <xdr:to>
      <xdr:col>91</xdr:col>
      <xdr:colOff>1</xdr:colOff>
      <xdr:row>700</xdr:row>
      <xdr:rowOff>0</xdr:rowOff>
    </xdr:to>
    <xdr:cxnSp macro="">
      <xdr:nvCxnSpPr>
        <xdr:cNvPr id="269" name="直線矢印コネクタ 268">
          <a:extLst>
            <a:ext uri="{FF2B5EF4-FFF2-40B4-BE49-F238E27FC236}">
              <a16:creationId xmlns:a16="http://schemas.microsoft.com/office/drawing/2014/main" id="{A74B4CA8-16C6-465D-8AE5-F19DBAEFB465}"/>
            </a:ext>
          </a:extLst>
        </xdr:cNvPr>
        <xdr:cNvCxnSpPr/>
      </xdr:nvCxnSpPr>
      <xdr:spPr bwMode="auto">
        <a:xfrm>
          <a:off x="1126807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699</xdr:row>
      <xdr:rowOff>0</xdr:rowOff>
    </xdr:from>
    <xdr:to>
      <xdr:col>104</xdr:col>
      <xdr:colOff>1</xdr:colOff>
      <xdr:row>700</xdr:row>
      <xdr:rowOff>0</xdr:rowOff>
    </xdr:to>
    <xdr:cxnSp macro="">
      <xdr:nvCxnSpPr>
        <xdr:cNvPr id="270" name="直線矢印コネクタ 269">
          <a:extLst>
            <a:ext uri="{FF2B5EF4-FFF2-40B4-BE49-F238E27FC236}">
              <a16:creationId xmlns:a16="http://schemas.microsoft.com/office/drawing/2014/main" id="{4468F382-D432-4C9C-9CF2-5636C381ECD5}"/>
            </a:ext>
          </a:extLst>
        </xdr:cNvPr>
        <xdr:cNvCxnSpPr/>
      </xdr:nvCxnSpPr>
      <xdr:spPr bwMode="auto">
        <a:xfrm>
          <a:off x="12877800"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699</xdr:row>
      <xdr:rowOff>0</xdr:rowOff>
    </xdr:from>
    <xdr:to>
      <xdr:col>117</xdr:col>
      <xdr:colOff>1</xdr:colOff>
      <xdr:row>700</xdr:row>
      <xdr:rowOff>0</xdr:rowOff>
    </xdr:to>
    <xdr:cxnSp macro="">
      <xdr:nvCxnSpPr>
        <xdr:cNvPr id="271" name="直線矢印コネクタ 270">
          <a:extLst>
            <a:ext uri="{FF2B5EF4-FFF2-40B4-BE49-F238E27FC236}">
              <a16:creationId xmlns:a16="http://schemas.microsoft.com/office/drawing/2014/main" id="{64EC2A46-65C8-4815-B2FC-7B6DED7C41CA}"/>
            </a:ext>
          </a:extLst>
        </xdr:cNvPr>
        <xdr:cNvCxnSpPr/>
      </xdr:nvCxnSpPr>
      <xdr:spPr bwMode="auto">
        <a:xfrm>
          <a:off x="1448752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105</xdr:col>
      <xdr:colOff>16565</xdr:colOff>
      <xdr:row>684</xdr:row>
      <xdr:rowOff>123770</xdr:rowOff>
    </xdr:from>
    <xdr:to>
      <xdr:col>125</xdr:col>
      <xdr:colOff>0</xdr:colOff>
      <xdr:row>684</xdr:row>
      <xdr:rowOff>123770</xdr:rowOff>
    </xdr:to>
    <xdr:cxnSp macro="">
      <xdr:nvCxnSpPr>
        <xdr:cNvPr id="272" name="直線矢印コネクタ 271">
          <a:extLst>
            <a:ext uri="{FF2B5EF4-FFF2-40B4-BE49-F238E27FC236}">
              <a16:creationId xmlns:a16="http://schemas.microsoft.com/office/drawing/2014/main" id="{66FC7015-6333-4198-8DA9-5BAA0507FDDF}"/>
            </a:ext>
          </a:extLst>
        </xdr:cNvPr>
        <xdr:cNvCxnSpPr/>
      </xdr:nvCxnSpPr>
      <xdr:spPr bwMode="auto">
        <a:xfrm flipH="1">
          <a:off x="13018190" y="201748970"/>
          <a:ext cx="24599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124</xdr:col>
      <xdr:colOff>123567</xdr:colOff>
      <xdr:row>684</xdr:row>
      <xdr:rowOff>120046</xdr:rowOff>
    </xdr:from>
    <xdr:to>
      <xdr:col>124</xdr:col>
      <xdr:colOff>123567</xdr:colOff>
      <xdr:row>704</xdr:row>
      <xdr:rowOff>0</xdr:rowOff>
    </xdr:to>
    <xdr:cxnSp macro="">
      <xdr:nvCxnSpPr>
        <xdr:cNvPr id="273" name="直線矢印コネクタ 272">
          <a:extLst>
            <a:ext uri="{FF2B5EF4-FFF2-40B4-BE49-F238E27FC236}">
              <a16:creationId xmlns:a16="http://schemas.microsoft.com/office/drawing/2014/main" id="{19AF9E46-14CA-4C40-9C8A-3AB484C09D1E}"/>
            </a:ext>
          </a:extLst>
        </xdr:cNvPr>
        <xdr:cNvCxnSpPr/>
      </xdr:nvCxnSpPr>
      <xdr:spPr bwMode="auto">
        <a:xfrm>
          <a:off x="15477867" y="201745246"/>
          <a:ext cx="0" cy="4651979"/>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772</xdr:row>
      <xdr:rowOff>0</xdr:rowOff>
    </xdr:from>
    <xdr:to>
      <xdr:col>129</xdr:col>
      <xdr:colOff>0</xdr:colOff>
      <xdr:row>776</xdr:row>
      <xdr:rowOff>0</xdr:rowOff>
    </xdr:to>
    <xdr:sp macro="" textlink="">
      <xdr:nvSpPr>
        <xdr:cNvPr id="275" name="吹き出し: 角を丸めた四角形 274">
          <a:extLst>
            <a:ext uri="{FF2B5EF4-FFF2-40B4-BE49-F238E27FC236}">
              <a16:creationId xmlns:a16="http://schemas.microsoft.com/office/drawing/2014/main" id="{389C497B-D84B-4646-8F43-49A91B80266A}"/>
            </a:ext>
          </a:extLst>
        </xdr:cNvPr>
        <xdr:cNvSpPr/>
      </xdr:nvSpPr>
      <xdr:spPr>
        <a:xfrm>
          <a:off x="10525125" y="225247200"/>
          <a:ext cx="5448300" cy="952500"/>
        </a:xfrm>
        <a:prstGeom prst="wedgeRoundRectCallout">
          <a:avLst>
            <a:gd name="adj1" fmla="val -15887"/>
            <a:gd name="adj2" fmla="val 28110"/>
            <a:gd name="adj3" fmla="val 16667"/>
          </a:avLst>
        </a:prstGeom>
        <a:ln w="12700"/>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1407636" rtl="0" eaLnBrk="1" latinLnBrk="0" hangingPunct="1">
            <a:defRPr kumimoji="1" sz="2771" kern="1200">
              <a:solidFill>
                <a:schemeClr val="dk1"/>
              </a:solidFill>
              <a:latin typeface="+mn-lt"/>
              <a:ea typeface="+mn-ea"/>
              <a:cs typeface="+mn-cs"/>
            </a:defRPr>
          </a:lvl1pPr>
          <a:lvl2pPr marL="703817" algn="l" defTabSz="1407636" rtl="0" eaLnBrk="1" latinLnBrk="0" hangingPunct="1">
            <a:defRPr kumimoji="1" sz="2771" kern="1200">
              <a:solidFill>
                <a:schemeClr val="dk1"/>
              </a:solidFill>
              <a:latin typeface="+mn-lt"/>
              <a:ea typeface="+mn-ea"/>
              <a:cs typeface="+mn-cs"/>
            </a:defRPr>
          </a:lvl2pPr>
          <a:lvl3pPr marL="1407636" algn="l" defTabSz="1407636" rtl="0" eaLnBrk="1" latinLnBrk="0" hangingPunct="1">
            <a:defRPr kumimoji="1" sz="2771" kern="1200">
              <a:solidFill>
                <a:schemeClr val="dk1"/>
              </a:solidFill>
              <a:latin typeface="+mn-lt"/>
              <a:ea typeface="+mn-ea"/>
              <a:cs typeface="+mn-cs"/>
            </a:defRPr>
          </a:lvl3pPr>
          <a:lvl4pPr marL="2111453" algn="l" defTabSz="1407636" rtl="0" eaLnBrk="1" latinLnBrk="0" hangingPunct="1">
            <a:defRPr kumimoji="1" sz="2771" kern="1200">
              <a:solidFill>
                <a:schemeClr val="dk1"/>
              </a:solidFill>
              <a:latin typeface="+mn-lt"/>
              <a:ea typeface="+mn-ea"/>
              <a:cs typeface="+mn-cs"/>
            </a:defRPr>
          </a:lvl4pPr>
          <a:lvl5pPr marL="2815270" algn="l" defTabSz="1407636" rtl="0" eaLnBrk="1" latinLnBrk="0" hangingPunct="1">
            <a:defRPr kumimoji="1" sz="2771" kern="1200">
              <a:solidFill>
                <a:schemeClr val="dk1"/>
              </a:solidFill>
              <a:latin typeface="+mn-lt"/>
              <a:ea typeface="+mn-ea"/>
              <a:cs typeface="+mn-cs"/>
            </a:defRPr>
          </a:lvl5pPr>
          <a:lvl6pPr marL="3519088" algn="l" defTabSz="1407636" rtl="0" eaLnBrk="1" latinLnBrk="0" hangingPunct="1">
            <a:defRPr kumimoji="1" sz="2771" kern="1200">
              <a:solidFill>
                <a:schemeClr val="dk1"/>
              </a:solidFill>
              <a:latin typeface="+mn-lt"/>
              <a:ea typeface="+mn-ea"/>
              <a:cs typeface="+mn-cs"/>
            </a:defRPr>
          </a:lvl6pPr>
          <a:lvl7pPr marL="4222906" algn="l" defTabSz="1407636" rtl="0" eaLnBrk="1" latinLnBrk="0" hangingPunct="1">
            <a:defRPr kumimoji="1" sz="2771" kern="1200">
              <a:solidFill>
                <a:schemeClr val="dk1"/>
              </a:solidFill>
              <a:latin typeface="+mn-lt"/>
              <a:ea typeface="+mn-ea"/>
              <a:cs typeface="+mn-cs"/>
            </a:defRPr>
          </a:lvl7pPr>
          <a:lvl8pPr marL="4926725" algn="l" defTabSz="1407636" rtl="0" eaLnBrk="1" latinLnBrk="0" hangingPunct="1">
            <a:defRPr kumimoji="1" sz="2771" kern="1200">
              <a:solidFill>
                <a:schemeClr val="dk1"/>
              </a:solidFill>
              <a:latin typeface="+mn-lt"/>
              <a:ea typeface="+mn-ea"/>
              <a:cs typeface="+mn-cs"/>
            </a:defRPr>
          </a:lvl8pPr>
          <a:lvl9pPr marL="5630543" algn="l" defTabSz="1407636" rtl="0" eaLnBrk="1" latinLnBrk="0" hangingPunct="1">
            <a:defRPr kumimoji="1" sz="2771" kern="1200">
              <a:solidFill>
                <a:schemeClr val="dk1"/>
              </a:solidFill>
              <a:latin typeface="+mn-lt"/>
              <a:ea typeface="+mn-ea"/>
              <a:cs typeface="+mn-cs"/>
            </a:defRPr>
          </a:lvl9pPr>
        </a:lstStyle>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避難場所へ移動</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１単独歩行可能　２介助必要　３車いすを使用　４ストレッチャーや担架が必要　５その他</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pPr>
            <a:lnSpc>
              <a:spcPts val="1100"/>
            </a:lnSpc>
          </a:pP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その他の対応</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６自宅に帰宅　７病院に搬送　８その他　　</a:t>
          </a:r>
        </a:p>
      </xdr:txBody>
    </xdr:sp>
    <xdr:clientData/>
  </xdr:twoCellAnchor>
  <xdr:twoCellAnchor>
    <xdr:from>
      <xdr:col>99</xdr:col>
      <xdr:colOff>0</xdr:colOff>
      <xdr:row>735</xdr:row>
      <xdr:rowOff>3662</xdr:rowOff>
    </xdr:from>
    <xdr:to>
      <xdr:col>121</xdr:col>
      <xdr:colOff>46054</xdr:colOff>
      <xdr:row>737</xdr:row>
      <xdr:rowOff>31412</xdr:rowOff>
    </xdr:to>
    <xdr:sp macro="" textlink="">
      <xdr:nvSpPr>
        <xdr:cNvPr id="276" name="テキスト ボックス 275">
          <a:extLst>
            <a:ext uri="{FF2B5EF4-FFF2-40B4-BE49-F238E27FC236}">
              <a16:creationId xmlns:a16="http://schemas.microsoft.com/office/drawing/2014/main" id="{7B7D5D97-D199-4175-95F6-FE6DC2479984}"/>
            </a:ext>
          </a:extLst>
        </xdr:cNvPr>
        <xdr:cNvSpPr txBox="1"/>
      </xdr:nvSpPr>
      <xdr:spPr>
        <a:xfrm>
          <a:off x="12258675" y="213782762"/>
          <a:ext cx="2770204"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第１章１</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８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対応別避難誘導一覧表（様式１１）</a:t>
          </a:r>
        </a:p>
      </xdr:txBody>
    </xdr:sp>
    <xdr:clientData/>
  </xdr:twoCellAnchor>
  <xdr:twoCellAnchor>
    <xdr:from>
      <xdr:col>107</xdr:col>
      <xdr:colOff>0</xdr:colOff>
      <xdr:row>679</xdr:row>
      <xdr:rowOff>0</xdr:rowOff>
    </xdr:from>
    <xdr:to>
      <xdr:col>130</xdr:col>
      <xdr:colOff>40822</xdr:colOff>
      <xdr:row>680</xdr:row>
      <xdr:rowOff>240847</xdr:rowOff>
    </xdr:to>
    <xdr:sp macro="" textlink="">
      <xdr:nvSpPr>
        <xdr:cNvPr id="277" name="テキスト ボックス 276">
          <a:extLst>
            <a:ext uri="{FF2B5EF4-FFF2-40B4-BE49-F238E27FC236}">
              <a16:creationId xmlns:a16="http://schemas.microsoft.com/office/drawing/2014/main" id="{C2F7ADB3-CEE6-4FAF-97CC-69E33B72D033}"/>
            </a:ext>
          </a:extLst>
        </xdr:cNvPr>
        <xdr:cNvSpPr txBox="1"/>
      </xdr:nvSpPr>
      <xdr:spPr>
        <a:xfrm>
          <a:off x="13249275" y="200434575"/>
          <a:ext cx="2888797" cy="47897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（３）　施設職員間や施設の内外との連絡体制の整備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98</xdr:col>
      <xdr:colOff>45357</xdr:colOff>
      <xdr:row>781</xdr:row>
      <xdr:rowOff>72571</xdr:rowOff>
    </xdr:from>
    <xdr:to>
      <xdr:col>121</xdr:col>
      <xdr:colOff>63766</xdr:colOff>
      <xdr:row>784</xdr:row>
      <xdr:rowOff>52827</xdr:rowOff>
    </xdr:to>
    <xdr:sp macro="" textlink="">
      <xdr:nvSpPr>
        <xdr:cNvPr id="278" name="テキスト ボックス 277">
          <a:extLst>
            <a:ext uri="{FF2B5EF4-FFF2-40B4-BE49-F238E27FC236}">
              <a16:creationId xmlns:a16="http://schemas.microsoft.com/office/drawing/2014/main" id="{392B580C-F82C-4545-8601-931EEF69AD58}"/>
            </a:ext>
          </a:extLst>
        </xdr:cNvPr>
        <xdr:cNvSpPr txBox="1"/>
      </xdr:nvSpPr>
      <xdr:spPr>
        <a:xfrm>
          <a:off x="11602357" y="228899357"/>
          <a:ext cx="2730766" cy="68782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防災体制の役割分担（活動内容と対応班、対応要員）</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98</xdr:col>
      <xdr:colOff>0</xdr:colOff>
      <xdr:row>885</xdr:row>
      <xdr:rowOff>0</xdr:rowOff>
    </xdr:from>
    <xdr:to>
      <xdr:col>121</xdr:col>
      <xdr:colOff>18409</xdr:colOff>
      <xdr:row>887</xdr:row>
      <xdr:rowOff>216113</xdr:rowOff>
    </xdr:to>
    <xdr:sp macro="" textlink="">
      <xdr:nvSpPr>
        <xdr:cNvPr id="279" name="テキスト ボックス 278">
          <a:extLst>
            <a:ext uri="{FF2B5EF4-FFF2-40B4-BE49-F238E27FC236}">
              <a16:creationId xmlns:a16="http://schemas.microsoft.com/office/drawing/2014/main" id="{0B5BE0D2-73A3-407B-AA7E-7F738DECCA1B}"/>
            </a:ext>
          </a:extLst>
        </xdr:cNvPr>
        <xdr:cNvSpPr txBox="1"/>
      </xdr:nvSpPr>
      <xdr:spPr>
        <a:xfrm>
          <a:off x="12134850" y="255098550"/>
          <a:ext cx="2866384" cy="69236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防災体制の役割分担（活動内容と対応班、対応要員）</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70</xdr:col>
      <xdr:colOff>18489</xdr:colOff>
      <xdr:row>957</xdr:row>
      <xdr:rowOff>118512</xdr:rowOff>
    </xdr:from>
    <xdr:to>
      <xdr:col>127</xdr:col>
      <xdr:colOff>95250</xdr:colOff>
      <xdr:row>984</xdr:row>
      <xdr:rowOff>190499</xdr:rowOff>
    </xdr:to>
    <xdr:pic>
      <xdr:nvPicPr>
        <xdr:cNvPr id="280" name="図 279">
          <a:extLst>
            <a:ext uri="{FF2B5EF4-FFF2-40B4-BE49-F238E27FC236}">
              <a16:creationId xmlns:a16="http://schemas.microsoft.com/office/drawing/2014/main" id="{B40542F1-46D1-4B45-B484-EDBB5B11CA81}"/>
            </a:ext>
          </a:extLst>
        </xdr:cNvPr>
        <xdr:cNvPicPr>
          <a:picLocks noChangeAspect="1"/>
        </xdr:cNvPicPr>
      </xdr:nvPicPr>
      <xdr:blipFill rotWithShape="1">
        <a:blip xmlns:r="http://schemas.openxmlformats.org/officeDocument/2006/relationships" r:embed="rId1" cstate="print"/>
        <a:srcRect l="1850" r="3422" b="441"/>
        <a:stretch/>
      </xdr:blipFill>
      <xdr:spPr>
        <a:xfrm>
          <a:off x="8590989" y="276738119"/>
          <a:ext cx="7057225" cy="6685059"/>
        </a:xfrm>
        <a:prstGeom prst="rect">
          <a:avLst/>
        </a:prstGeom>
      </xdr:spPr>
    </xdr:pic>
    <xdr:clientData/>
  </xdr:twoCellAnchor>
  <xdr:twoCellAnchor>
    <xdr:from>
      <xdr:col>73</xdr:col>
      <xdr:colOff>121517</xdr:colOff>
      <xdr:row>965</xdr:row>
      <xdr:rowOff>232603</xdr:rowOff>
    </xdr:from>
    <xdr:to>
      <xdr:col>76</xdr:col>
      <xdr:colOff>35332</xdr:colOff>
      <xdr:row>967</xdr:row>
      <xdr:rowOff>32932</xdr:rowOff>
    </xdr:to>
    <xdr:sp macro="" textlink="">
      <xdr:nvSpPr>
        <xdr:cNvPr id="281" name="楕円 9">
          <a:extLst>
            <a:ext uri="{FF2B5EF4-FFF2-40B4-BE49-F238E27FC236}">
              <a16:creationId xmlns:a16="http://schemas.microsoft.com/office/drawing/2014/main" id="{56A42598-1EAE-470B-BC8B-5C888999048F}"/>
            </a:ext>
          </a:extLst>
        </xdr:cNvPr>
        <xdr:cNvSpPr/>
      </xdr:nvSpPr>
      <xdr:spPr>
        <a:xfrm>
          <a:off x="9160742" y="274466878"/>
          <a:ext cx="285290" cy="27657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81</xdr:col>
      <xdr:colOff>108777</xdr:colOff>
      <xdr:row>962</xdr:row>
      <xdr:rowOff>197083</xdr:rowOff>
    </xdr:from>
    <xdr:to>
      <xdr:col>125</xdr:col>
      <xdr:colOff>80646</xdr:colOff>
      <xdr:row>975</xdr:row>
      <xdr:rowOff>205727</xdr:rowOff>
    </xdr:to>
    <xdr:sp macro="" textlink="">
      <xdr:nvSpPr>
        <xdr:cNvPr id="282" name="フリーフォーム: 図形 30">
          <a:extLst>
            <a:ext uri="{FF2B5EF4-FFF2-40B4-BE49-F238E27FC236}">
              <a16:creationId xmlns:a16="http://schemas.microsoft.com/office/drawing/2014/main" id="{3B5C8C1F-20B1-473C-9100-5F389273F39E}"/>
            </a:ext>
          </a:extLst>
        </xdr:cNvPr>
        <xdr:cNvSpPr/>
      </xdr:nvSpPr>
      <xdr:spPr>
        <a:xfrm>
          <a:off x="10138602" y="273716983"/>
          <a:ext cx="5420169" cy="3104269"/>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812631" h="2722145">
              <a:moveTo>
                <a:pt x="0" y="2722145"/>
              </a:moveTo>
              <a:lnTo>
                <a:pt x="95250" y="2677026"/>
              </a:lnTo>
              <a:lnTo>
                <a:pt x="270710" y="2631908"/>
              </a:lnTo>
              <a:lnTo>
                <a:pt x="1669381" y="2291013"/>
              </a:lnTo>
              <a:lnTo>
                <a:pt x="3343776" y="1839829"/>
              </a:lnTo>
              <a:lnTo>
                <a:pt x="3619500" y="1759618"/>
              </a:lnTo>
              <a:lnTo>
                <a:pt x="3930315" y="1699460"/>
              </a:lnTo>
              <a:lnTo>
                <a:pt x="4286250" y="1684421"/>
              </a:lnTo>
              <a:lnTo>
                <a:pt x="4707355" y="1664368"/>
              </a:lnTo>
              <a:lnTo>
                <a:pt x="4692315" y="1383631"/>
              </a:lnTo>
              <a:lnTo>
                <a:pt x="4692315" y="1278355"/>
              </a:lnTo>
              <a:lnTo>
                <a:pt x="4792578" y="1052763"/>
              </a:lnTo>
              <a:lnTo>
                <a:pt x="4812631" y="1027697"/>
              </a:lnTo>
              <a:lnTo>
                <a:pt x="4727407" y="566487"/>
              </a:lnTo>
              <a:lnTo>
                <a:pt x="4612105" y="586539"/>
              </a:lnTo>
              <a:lnTo>
                <a:pt x="4582026" y="496302"/>
              </a:lnTo>
              <a:lnTo>
                <a:pt x="4592052" y="421105"/>
              </a:lnTo>
              <a:lnTo>
                <a:pt x="4471736" y="30079"/>
              </a:lnTo>
              <a:lnTo>
                <a:pt x="4536907"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117620</xdr:colOff>
      <xdr:row>976</xdr:row>
      <xdr:rowOff>111230</xdr:rowOff>
    </xdr:from>
    <xdr:to>
      <xdr:col>83</xdr:col>
      <xdr:colOff>61839</xdr:colOff>
      <xdr:row>977</xdr:row>
      <xdr:rowOff>132560</xdr:rowOff>
    </xdr:to>
    <xdr:sp macro="" textlink="">
      <xdr:nvSpPr>
        <xdr:cNvPr id="283" name="テキスト ボックス 282">
          <a:extLst>
            <a:ext uri="{FF2B5EF4-FFF2-40B4-BE49-F238E27FC236}">
              <a16:creationId xmlns:a16="http://schemas.microsoft.com/office/drawing/2014/main" id="{59271259-DC43-4D6A-849E-5F7EC8E93938}"/>
            </a:ext>
          </a:extLst>
        </xdr:cNvPr>
        <xdr:cNvSpPr txBox="1"/>
      </xdr:nvSpPr>
      <xdr:spPr>
        <a:xfrm>
          <a:off x="9652145" y="276964880"/>
          <a:ext cx="687169" cy="259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本施設</a:t>
          </a:r>
        </a:p>
      </xdr:txBody>
    </xdr:sp>
    <xdr:clientData/>
  </xdr:twoCellAnchor>
  <xdr:twoCellAnchor>
    <xdr:from>
      <xdr:col>76</xdr:col>
      <xdr:colOff>117887</xdr:colOff>
      <xdr:row>966</xdr:row>
      <xdr:rowOff>45655</xdr:rowOff>
    </xdr:from>
    <xdr:to>
      <xdr:col>83</xdr:col>
      <xdr:colOff>69513</xdr:colOff>
      <xdr:row>975</xdr:row>
      <xdr:rowOff>206987</xdr:rowOff>
    </xdr:to>
    <xdr:sp macro="" textlink="">
      <xdr:nvSpPr>
        <xdr:cNvPr id="284" name="フリーフォーム: 図形 3">
          <a:extLst>
            <a:ext uri="{FF2B5EF4-FFF2-40B4-BE49-F238E27FC236}">
              <a16:creationId xmlns:a16="http://schemas.microsoft.com/office/drawing/2014/main" id="{75A9A8C0-6B67-4744-BF7A-F217F3353985}"/>
            </a:ext>
          </a:extLst>
        </xdr:cNvPr>
        <xdr:cNvSpPr/>
      </xdr:nvSpPr>
      <xdr:spPr>
        <a:xfrm>
          <a:off x="9528587" y="274518055"/>
          <a:ext cx="818401"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79</xdr:col>
      <xdr:colOff>8532</xdr:colOff>
      <xdr:row>970</xdr:row>
      <xdr:rowOff>221835</xdr:rowOff>
    </xdr:from>
    <xdr:to>
      <xdr:col>83</xdr:col>
      <xdr:colOff>9777</xdr:colOff>
      <xdr:row>975</xdr:row>
      <xdr:rowOff>173898</xdr:rowOff>
    </xdr:to>
    <xdr:sp macro="" textlink="">
      <xdr:nvSpPr>
        <xdr:cNvPr id="285" name="フリーフォーム: 図形 1">
          <a:extLst>
            <a:ext uri="{FF2B5EF4-FFF2-40B4-BE49-F238E27FC236}">
              <a16:creationId xmlns:a16="http://schemas.microsoft.com/office/drawing/2014/main" id="{300D82C9-F83A-464E-8AAA-94DDE35F9348}"/>
            </a:ext>
          </a:extLst>
        </xdr:cNvPr>
        <xdr:cNvSpPr/>
      </xdr:nvSpPr>
      <xdr:spPr>
        <a:xfrm>
          <a:off x="9790707" y="275646735"/>
          <a:ext cx="496545" cy="1142688"/>
        </a:xfrm>
        <a:custGeom>
          <a:avLst/>
          <a:gdLst>
            <a:gd name="connsiteX0" fmla="*/ 0 w 405848"/>
            <a:gd name="connsiteY0" fmla="*/ 1002196 h 1002196"/>
            <a:gd name="connsiteX1" fmla="*/ 405848 w 405848"/>
            <a:gd name="connsiteY1" fmla="*/ 869674 h 1002196"/>
            <a:gd name="connsiteX2" fmla="*/ 306456 w 405848"/>
            <a:gd name="connsiteY2" fmla="*/ 447261 h 1002196"/>
            <a:gd name="connsiteX3" fmla="*/ 132521 w 405848"/>
            <a:gd name="connsiteY3" fmla="*/ 0 h 1002196"/>
          </a:gdLst>
          <a:ahLst/>
          <a:cxnLst>
            <a:cxn ang="0">
              <a:pos x="connsiteX0" y="connsiteY0"/>
            </a:cxn>
            <a:cxn ang="0">
              <a:pos x="connsiteX1" y="connsiteY1"/>
            </a:cxn>
            <a:cxn ang="0">
              <a:pos x="connsiteX2" y="connsiteY2"/>
            </a:cxn>
            <a:cxn ang="0">
              <a:pos x="connsiteX3" y="connsiteY3"/>
            </a:cxn>
          </a:cxnLst>
          <a:rect l="l" t="t" r="r" b="b"/>
          <a:pathLst>
            <a:path w="405848" h="1002196">
              <a:moveTo>
                <a:pt x="0" y="1002196"/>
              </a:moveTo>
              <a:lnTo>
                <a:pt x="405848" y="869674"/>
              </a:lnTo>
              <a:lnTo>
                <a:pt x="306456" y="447261"/>
              </a:lnTo>
              <a:lnTo>
                <a:pt x="132521" y="0"/>
              </a:lnTo>
            </a:path>
          </a:pathLst>
        </a:custGeom>
        <a:noFill/>
        <a:ln w="57150">
          <a:solidFill>
            <a:srgbClr val="00B050"/>
          </a:solidFill>
          <a:headEnd w="sm" len="med"/>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74</xdr:col>
      <xdr:colOff>109887</xdr:colOff>
      <xdr:row>971</xdr:row>
      <xdr:rowOff>12533</xdr:rowOff>
    </xdr:from>
    <xdr:to>
      <xdr:col>79</xdr:col>
      <xdr:colOff>94867</xdr:colOff>
      <xdr:row>975</xdr:row>
      <xdr:rowOff>136200</xdr:rowOff>
    </xdr:to>
    <xdr:sp macro="" textlink="">
      <xdr:nvSpPr>
        <xdr:cNvPr id="286" name="フリーフォーム 10">
          <a:extLst>
            <a:ext uri="{FF2B5EF4-FFF2-40B4-BE49-F238E27FC236}">
              <a16:creationId xmlns:a16="http://schemas.microsoft.com/office/drawing/2014/main" id="{A2A0583F-3DF0-45FE-821C-FBB58FA5BB0D}"/>
            </a:ext>
          </a:extLst>
        </xdr:cNvPr>
        <xdr:cNvSpPr/>
      </xdr:nvSpPr>
      <xdr:spPr>
        <a:xfrm>
          <a:off x="9272937" y="275675558"/>
          <a:ext cx="604105" cy="1076167"/>
        </a:xfrm>
        <a:custGeom>
          <a:avLst/>
          <a:gdLst>
            <a:gd name="connsiteX0" fmla="*/ 542193 w 542193"/>
            <a:gd name="connsiteY0" fmla="*/ 930520 h 930520"/>
            <a:gd name="connsiteX1" fmla="*/ 476250 w 542193"/>
            <a:gd name="connsiteY1" fmla="*/ 718039 h 930520"/>
            <a:gd name="connsiteX2" fmla="*/ 366346 w 542193"/>
            <a:gd name="connsiteY2" fmla="*/ 490904 h 930520"/>
            <a:gd name="connsiteX3" fmla="*/ 285750 w 542193"/>
            <a:gd name="connsiteY3" fmla="*/ 359020 h 930520"/>
            <a:gd name="connsiteX4" fmla="*/ 263770 w 542193"/>
            <a:gd name="connsiteY4" fmla="*/ 285750 h 930520"/>
            <a:gd name="connsiteX5" fmla="*/ 249116 w 542193"/>
            <a:gd name="connsiteY5" fmla="*/ 0 h 930520"/>
            <a:gd name="connsiteX6" fmla="*/ 0 w 542193"/>
            <a:gd name="connsiteY6" fmla="*/ 43962 h 930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42193" h="930520">
              <a:moveTo>
                <a:pt x="542193" y="930520"/>
              </a:moveTo>
              <a:lnTo>
                <a:pt x="476250" y="718039"/>
              </a:lnTo>
              <a:lnTo>
                <a:pt x="366346" y="490904"/>
              </a:lnTo>
              <a:lnTo>
                <a:pt x="285750" y="359020"/>
              </a:lnTo>
              <a:lnTo>
                <a:pt x="263770" y="285750"/>
              </a:lnTo>
              <a:lnTo>
                <a:pt x="249116" y="0"/>
              </a:lnTo>
              <a:lnTo>
                <a:pt x="0" y="43962"/>
              </a:lnTo>
            </a:path>
          </a:pathLst>
        </a:custGeom>
        <a:noFill/>
        <a:ln w="57150">
          <a:solidFill>
            <a:srgbClr val="00B05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71345</xdr:colOff>
      <xdr:row>975</xdr:row>
      <xdr:rowOff>211559</xdr:rowOff>
    </xdr:from>
    <xdr:to>
      <xdr:col>80</xdr:col>
      <xdr:colOff>112128</xdr:colOff>
      <xdr:row>976</xdr:row>
      <xdr:rowOff>133816</xdr:rowOff>
    </xdr:to>
    <xdr:sp macro="" textlink="">
      <xdr:nvSpPr>
        <xdr:cNvPr id="287" name="円/楕円 11">
          <a:extLst>
            <a:ext uri="{FF2B5EF4-FFF2-40B4-BE49-F238E27FC236}">
              <a16:creationId xmlns:a16="http://schemas.microsoft.com/office/drawing/2014/main" id="{5A4FC86E-DEDA-467D-ABC0-AE29B27E5309}"/>
            </a:ext>
          </a:extLst>
        </xdr:cNvPr>
        <xdr:cNvSpPr/>
      </xdr:nvSpPr>
      <xdr:spPr>
        <a:xfrm>
          <a:off x="9853520" y="276827084"/>
          <a:ext cx="164608" cy="16038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123098</xdr:colOff>
      <xdr:row>979</xdr:row>
      <xdr:rowOff>30391</xdr:rowOff>
    </xdr:from>
    <xdr:to>
      <xdr:col>91</xdr:col>
      <xdr:colOff>38053</xdr:colOff>
      <xdr:row>984</xdr:row>
      <xdr:rowOff>124021</xdr:rowOff>
    </xdr:to>
    <xdr:sp macro="" textlink="">
      <xdr:nvSpPr>
        <xdr:cNvPr id="288" name="テキスト ボックス 287">
          <a:extLst>
            <a:ext uri="{FF2B5EF4-FFF2-40B4-BE49-F238E27FC236}">
              <a16:creationId xmlns:a16="http://schemas.microsoft.com/office/drawing/2014/main" id="{EE9B8212-7416-4373-B033-0FE9FEE2C90E}"/>
            </a:ext>
          </a:extLst>
        </xdr:cNvPr>
        <xdr:cNvSpPr txBox="1"/>
      </xdr:nvSpPr>
      <xdr:spPr>
        <a:xfrm>
          <a:off x="9038498" y="277598416"/>
          <a:ext cx="2267630" cy="1284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洪水</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避難経路（→）</a:t>
          </a:r>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7030A0"/>
              </a:solidFill>
              <a:effectLst/>
              <a:latin typeface="ＭＳ ゴシック" panose="020B0609070205080204" pitchFamily="49" charset="-128"/>
              <a:ea typeface="ＭＳ ゴシック" panose="020B0609070205080204" pitchFamily="49" charset="-128"/>
              <a:cs typeface="+mn-cs"/>
            </a:rPr>
            <a:t>内水　　　　</a:t>
          </a:r>
          <a:r>
            <a:rPr lang="ja-JP" altLang="ja-JP" sz="1200" b="1">
              <a:solidFill>
                <a:srgbClr val="7030A0"/>
              </a:solidFill>
              <a:effectLst/>
              <a:latin typeface="ＭＳ ゴシック" panose="020B0609070205080204" pitchFamily="49" charset="-128"/>
              <a:ea typeface="ＭＳ ゴシック" panose="020B0609070205080204" pitchFamily="49" charset="-128"/>
              <a:cs typeface="+mn-cs"/>
            </a:rPr>
            <a:t>避難経路（→）</a:t>
          </a:r>
          <a:endParaRPr lang="ja-JP" altLang="ja-JP" sz="1200" b="1">
            <a:solidFill>
              <a:srgbClr val="7030A0"/>
            </a:solidFill>
            <a:effectLst/>
            <a:latin typeface="ＭＳ ゴシック" panose="020B0609070205080204" pitchFamily="49" charset="-128"/>
            <a:ea typeface="ＭＳ ゴシック" panose="020B0609070205080204" pitchFamily="49"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C000"/>
              </a:solidFill>
              <a:effectLst/>
              <a:latin typeface="ＭＳ ゴシック" panose="020B0609070205080204" pitchFamily="49" charset="-128"/>
              <a:ea typeface="ＭＳ ゴシック" panose="020B0609070205080204" pitchFamily="49" charset="-128"/>
              <a:cs typeface="+mn-cs"/>
            </a:rPr>
            <a:t>高潮　　　　</a:t>
          </a:r>
          <a:r>
            <a:rPr lang="ja-JP" altLang="ja-JP" sz="1200" b="1">
              <a:solidFill>
                <a:srgbClr val="FFC000"/>
              </a:solidFill>
              <a:effectLst/>
              <a:latin typeface="ＭＳ ゴシック" panose="020B0609070205080204" pitchFamily="49" charset="-128"/>
              <a:ea typeface="ＭＳ ゴシック" panose="020B0609070205080204" pitchFamily="49" charset="-128"/>
              <a:cs typeface="+mn-cs"/>
            </a:rPr>
            <a:t>避難経路（→）</a:t>
          </a:r>
          <a:endParaRPr lang="ja-JP" altLang="ja-JP" sz="1200" b="1">
            <a:solidFill>
              <a:srgbClr val="FFC000"/>
            </a:solidFill>
            <a:effectLst/>
            <a:latin typeface="ＭＳ ゴシック" panose="020B0609070205080204" pitchFamily="49" charset="-128"/>
            <a:ea typeface="ＭＳ ゴシック" panose="020B0609070205080204" pitchFamily="49"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ja-JP" sz="1200" b="1">
              <a:solidFill>
                <a:srgbClr val="00B050"/>
              </a:solidFill>
              <a:effectLst/>
              <a:latin typeface="ＭＳ ゴシック" panose="020B0609070205080204" pitchFamily="49" charset="-128"/>
              <a:ea typeface="ＭＳ ゴシック" panose="020B0609070205080204" pitchFamily="49" charset="-128"/>
              <a:cs typeface="+mn-cs"/>
            </a:rPr>
            <a:t>津波　</a:t>
          </a:r>
          <a:r>
            <a:rPr lang="ja-JP" altLang="en-US" sz="1200" b="1">
              <a:solidFill>
                <a:srgbClr val="00B050"/>
              </a:solidFill>
              <a:effectLst/>
              <a:latin typeface="ＭＳ ゴシック" panose="020B0609070205080204" pitchFamily="49" charset="-128"/>
              <a:ea typeface="ＭＳ ゴシック" panose="020B0609070205080204" pitchFamily="49" charset="-128"/>
              <a:cs typeface="+mn-cs"/>
            </a:rPr>
            <a:t>　　　</a:t>
          </a:r>
          <a:r>
            <a:rPr lang="ja-JP" altLang="ja-JP" sz="1200" b="1">
              <a:solidFill>
                <a:srgbClr val="00B050"/>
              </a:solidFill>
              <a:effectLst/>
              <a:latin typeface="ＭＳ ゴシック" panose="020B0609070205080204" pitchFamily="49" charset="-128"/>
              <a:ea typeface="ＭＳ ゴシック" panose="020B0609070205080204" pitchFamily="49" charset="-128"/>
              <a:cs typeface="+mn-cs"/>
            </a:rPr>
            <a:t>避難経路（→）</a:t>
          </a:r>
          <a:endParaRPr lang="ja-JP" altLang="ja-JP" sz="1050" b="1">
            <a:solidFill>
              <a:srgbClr val="00B050"/>
            </a:solidFill>
            <a:effectLst/>
            <a:latin typeface="ＭＳ ゴシック" panose="020B0609070205080204" pitchFamily="49" charset="-128"/>
            <a:ea typeface="ＭＳ ゴシック" panose="020B0609070205080204"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200" b="1">
              <a:solidFill>
                <a:srgbClr val="0070C0"/>
              </a:solidFill>
              <a:effectLst/>
              <a:latin typeface="ＭＳ ゴシック" panose="020B0609070205080204" pitchFamily="49" charset="-128"/>
              <a:ea typeface="ＭＳ ゴシック" panose="020B0609070205080204" pitchFamily="49" charset="-128"/>
              <a:cs typeface="+mn-cs"/>
            </a:rPr>
            <a:t>土砂災害　　避難経路（→）</a:t>
          </a:r>
          <a:endParaRPr lang="ja-JP" altLang="ja-JP" sz="1050" b="1">
            <a:solidFill>
              <a:srgbClr val="0070C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78</xdr:col>
      <xdr:colOff>54203</xdr:colOff>
      <xdr:row>971</xdr:row>
      <xdr:rowOff>52544</xdr:rowOff>
    </xdr:from>
    <xdr:to>
      <xdr:col>80</xdr:col>
      <xdr:colOff>91843</xdr:colOff>
      <xdr:row>972</xdr:row>
      <xdr:rowOff>96059</xdr:rowOff>
    </xdr:to>
    <xdr:sp macro="" textlink="">
      <xdr:nvSpPr>
        <xdr:cNvPr id="289" name="楕円 10">
          <a:extLst>
            <a:ext uri="{FF2B5EF4-FFF2-40B4-BE49-F238E27FC236}">
              <a16:creationId xmlns:a16="http://schemas.microsoft.com/office/drawing/2014/main" id="{19F23D35-E83A-421F-83D6-AF04D6319B97}"/>
            </a:ext>
          </a:extLst>
        </xdr:cNvPr>
        <xdr:cNvSpPr/>
      </xdr:nvSpPr>
      <xdr:spPr>
        <a:xfrm>
          <a:off x="9712553" y="275715569"/>
          <a:ext cx="285290" cy="28164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73</xdr:col>
      <xdr:colOff>27773</xdr:colOff>
      <xdr:row>970</xdr:row>
      <xdr:rowOff>102314</xdr:rowOff>
    </xdr:from>
    <xdr:to>
      <xdr:col>75</xdr:col>
      <xdr:colOff>65414</xdr:colOff>
      <xdr:row>971</xdr:row>
      <xdr:rowOff>145830</xdr:rowOff>
    </xdr:to>
    <xdr:sp macro="" textlink="">
      <xdr:nvSpPr>
        <xdr:cNvPr id="290" name="楕円 10">
          <a:extLst>
            <a:ext uri="{FF2B5EF4-FFF2-40B4-BE49-F238E27FC236}">
              <a16:creationId xmlns:a16="http://schemas.microsoft.com/office/drawing/2014/main" id="{9CFCDBAB-16B5-4447-AC8C-B848DCFFFDFA}"/>
            </a:ext>
          </a:extLst>
        </xdr:cNvPr>
        <xdr:cNvSpPr/>
      </xdr:nvSpPr>
      <xdr:spPr>
        <a:xfrm>
          <a:off x="9066998" y="275527214"/>
          <a:ext cx="285291" cy="28164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122174</xdr:colOff>
      <xdr:row>962</xdr:row>
      <xdr:rowOff>155592</xdr:rowOff>
    </xdr:from>
    <xdr:to>
      <xdr:col>92</xdr:col>
      <xdr:colOff>2875</xdr:colOff>
      <xdr:row>964</xdr:row>
      <xdr:rowOff>104270</xdr:rowOff>
    </xdr:to>
    <xdr:sp macro="" textlink="">
      <xdr:nvSpPr>
        <xdr:cNvPr id="291" name="四角形吹き出し 15">
          <a:extLst>
            <a:ext uri="{FF2B5EF4-FFF2-40B4-BE49-F238E27FC236}">
              <a16:creationId xmlns:a16="http://schemas.microsoft.com/office/drawing/2014/main" id="{416182AC-8E40-4056-962F-144B1C57EA40}"/>
            </a:ext>
          </a:extLst>
        </xdr:cNvPr>
        <xdr:cNvSpPr/>
      </xdr:nvSpPr>
      <xdr:spPr>
        <a:xfrm>
          <a:off x="9656699" y="273675492"/>
          <a:ext cx="1738076" cy="424928"/>
        </a:xfrm>
        <a:prstGeom prst="wedgeRectCallout">
          <a:avLst>
            <a:gd name="adj1" fmla="val -63702"/>
            <a:gd name="adj2" fmla="val 13617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Ｃ高校（体育館）</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122</xdr:col>
      <xdr:colOff>114690</xdr:colOff>
      <xdr:row>962</xdr:row>
      <xdr:rowOff>60972</xdr:rowOff>
    </xdr:from>
    <xdr:to>
      <xdr:col>125</xdr:col>
      <xdr:colOff>28505</xdr:colOff>
      <xdr:row>963</xdr:row>
      <xdr:rowOff>99426</xdr:rowOff>
    </xdr:to>
    <xdr:sp macro="" textlink="">
      <xdr:nvSpPr>
        <xdr:cNvPr id="292" name="楕円 9">
          <a:extLst>
            <a:ext uri="{FF2B5EF4-FFF2-40B4-BE49-F238E27FC236}">
              <a16:creationId xmlns:a16="http://schemas.microsoft.com/office/drawing/2014/main" id="{E6CA84C5-4CE4-4446-A4DA-4E9628BE4A5A}"/>
            </a:ext>
          </a:extLst>
        </xdr:cNvPr>
        <xdr:cNvSpPr/>
      </xdr:nvSpPr>
      <xdr:spPr>
        <a:xfrm>
          <a:off x="15221340" y="273580872"/>
          <a:ext cx="285290" cy="27657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51187</xdr:colOff>
      <xdr:row>966</xdr:row>
      <xdr:rowOff>55632</xdr:rowOff>
    </xdr:from>
    <xdr:to>
      <xdr:col>84</xdr:col>
      <xdr:colOff>3377</xdr:colOff>
      <xdr:row>975</xdr:row>
      <xdr:rowOff>216964</xdr:rowOff>
    </xdr:to>
    <xdr:sp macro="" textlink="">
      <xdr:nvSpPr>
        <xdr:cNvPr id="293" name="フリーフォーム: 図形 3">
          <a:extLst>
            <a:ext uri="{FF2B5EF4-FFF2-40B4-BE49-F238E27FC236}">
              <a16:creationId xmlns:a16="http://schemas.microsoft.com/office/drawing/2014/main" id="{0B2557C4-4E36-4AA9-A753-DB2B5635E16A}"/>
            </a:ext>
          </a:extLst>
        </xdr:cNvPr>
        <xdr:cNvSpPr/>
      </xdr:nvSpPr>
      <xdr:spPr>
        <a:xfrm>
          <a:off x="9585712" y="274528032"/>
          <a:ext cx="818965"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7030A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94732</xdr:colOff>
      <xdr:row>966</xdr:row>
      <xdr:rowOff>44748</xdr:rowOff>
    </xdr:from>
    <xdr:to>
      <xdr:col>84</xdr:col>
      <xdr:colOff>46922</xdr:colOff>
      <xdr:row>975</xdr:row>
      <xdr:rowOff>206080</xdr:rowOff>
    </xdr:to>
    <xdr:sp macro="" textlink="">
      <xdr:nvSpPr>
        <xdr:cNvPr id="294" name="フリーフォーム: 図形 3">
          <a:extLst>
            <a:ext uri="{FF2B5EF4-FFF2-40B4-BE49-F238E27FC236}">
              <a16:creationId xmlns:a16="http://schemas.microsoft.com/office/drawing/2014/main" id="{DD1916E7-09D7-4F05-90E1-7342DE874973}"/>
            </a:ext>
          </a:extLst>
        </xdr:cNvPr>
        <xdr:cNvSpPr/>
      </xdr:nvSpPr>
      <xdr:spPr>
        <a:xfrm>
          <a:off x="9629257" y="274517148"/>
          <a:ext cx="818965"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FFC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34552</xdr:colOff>
      <xdr:row>966</xdr:row>
      <xdr:rowOff>69240</xdr:rowOff>
    </xdr:from>
    <xdr:to>
      <xdr:col>84</xdr:col>
      <xdr:colOff>110567</xdr:colOff>
      <xdr:row>975</xdr:row>
      <xdr:rowOff>230572</xdr:rowOff>
    </xdr:to>
    <xdr:sp macro="" textlink="">
      <xdr:nvSpPr>
        <xdr:cNvPr id="295" name="フリーフォーム: 図形 3">
          <a:extLst>
            <a:ext uri="{FF2B5EF4-FFF2-40B4-BE49-F238E27FC236}">
              <a16:creationId xmlns:a16="http://schemas.microsoft.com/office/drawing/2014/main" id="{9B1D94DE-C7B6-41CC-87A1-82E8FC411258}"/>
            </a:ext>
          </a:extLst>
        </xdr:cNvPr>
        <xdr:cNvSpPr/>
      </xdr:nvSpPr>
      <xdr:spPr>
        <a:xfrm>
          <a:off x="9692902" y="274541640"/>
          <a:ext cx="818965"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85</xdr:col>
      <xdr:colOff>69678</xdr:colOff>
      <xdr:row>967</xdr:row>
      <xdr:rowOff>232585</xdr:rowOff>
    </xdr:from>
    <xdr:to>
      <xdr:col>99</xdr:col>
      <xdr:colOff>74207</xdr:colOff>
      <xdr:row>969</xdr:row>
      <xdr:rowOff>178445</xdr:rowOff>
    </xdr:to>
    <xdr:sp macro="" textlink="">
      <xdr:nvSpPr>
        <xdr:cNvPr id="296" name="四角形吹き出し 21">
          <a:extLst>
            <a:ext uri="{FF2B5EF4-FFF2-40B4-BE49-F238E27FC236}">
              <a16:creationId xmlns:a16="http://schemas.microsoft.com/office/drawing/2014/main" id="{9C8D68E5-6E62-4FAB-81C4-BE7D76369994}"/>
            </a:ext>
          </a:extLst>
        </xdr:cNvPr>
        <xdr:cNvSpPr/>
      </xdr:nvSpPr>
      <xdr:spPr>
        <a:xfrm>
          <a:off x="10594803" y="274943110"/>
          <a:ext cx="1738079" cy="422110"/>
        </a:xfrm>
        <a:prstGeom prst="wedgeRectCallout">
          <a:avLst>
            <a:gd name="adj1" fmla="val -118154"/>
            <a:gd name="adj2" fmla="val 9361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Ｂ神社</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88</xdr:col>
      <xdr:colOff>48690</xdr:colOff>
      <xdr:row>969</xdr:row>
      <xdr:rowOff>235445</xdr:rowOff>
    </xdr:from>
    <xdr:to>
      <xdr:col>102</xdr:col>
      <xdr:colOff>53216</xdr:colOff>
      <xdr:row>972</xdr:row>
      <xdr:rowOff>194025</xdr:rowOff>
    </xdr:to>
    <xdr:sp macro="" textlink="">
      <xdr:nvSpPr>
        <xdr:cNvPr id="297" name="四角形吹き出し 22">
          <a:extLst>
            <a:ext uri="{FF2B5EF4-FFF2-40B4-BE49-F238E27FC236}">
              <a16:creationId xmlns:a16="http://schemas.microsoft.com/office/drawing/2014/main" id="{4D8B0D08-68AE-46F1-95C9-6603647304F4}"/>
            </a:ext>
          </a:extLst>
        </xdr:cNvPr>
        <xdr:cNvSpPr/>
      </xdr:nvSpPr>
      <xdr:spPr>
        <a:xfrm>
          <a:off x="10945290" y="275422220"/>
          <a:ext cx="1738076" cy="672955"/>
        </a:xfrm>
        <a:prstGeom prst="wedgeRectCallout">
          <a:avLst>
            <a:gd name="adj1" fmla="val -99812"/>
            <a:gd name="adj2" fmla="val 1422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Ｄ</a:t>
          </a:r>
          <a:r>
            <a:rPr kumimoji="1" lang="ja-JP"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小学校（校舎、</a:t>
          </a:r>
          <a:endParaRPr lang="ja-JP" altLang="ja-JP" sz="1400">
            <a:solidFill>
              <a:sysClr val="windowText" lastClr="000000"/>
            </a:solidFill>
            <a:effectLst/>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2</a:t>
          </a:r>
          <a:r>
            <a:rPr kumimoji="1" lang="ja-JP"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階以上）</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80</xdr:col>
      <xdr:colOff>2209</xdr:colOff>
      <xdr:row>967</xdr:row>
      <xdr:rowOff>214779</xdr:rowOff>
    </xdr:from>
    <xdr:to>
      <xdr:col>85</xdr:col>
      <xdr:colOff>1098</xdr:colOff>
      <xdr:row>975</xdr:row>
      <xdr:rowOff>115746</xdr:rowOff>
    </xdr:to>
    <xdr:sp macro="" textlink="">
      <xdr:nvSpPr>
        <xdr:cNvPr id="298" name="テキスト ボックス 297">
          <a:extLst>
            <a:ext uri="{FF2B5EF4-FFF2-40B4-BE49-F238E27FC236}">
              <a16:creationId xmlns:a16="http://schemas.microsoft.com/office/drawing/2014/main" id="{38F0A1EE-4776-4EB9-BA8D-5635758D31B6}"/>
            </a:ext>
          </a:extLst>
        </xdr:cNvPr>
        <xdr:cNvSpPr txBox="1"/>
      </xdr:nvSpPr>
      <xdr:spPr>
        <a:xfrm rot="3846174">
          <a:off x="9314232" y="275519281"/>
          <a:ext cx="1805967" cy="61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75</xdr:col>
      <xdr:colOff>96358</xdr:colOff>
      <xdr:row>971</xdr:row>
      <xdr:rowOff>121101</xdr:rowOff>
    </xdr:from>
    <xdr:to>
      <xdr:col>78</xdr:col>
      <xdr:colOff>116656</xdr:colOff>
      <xdr:row>977</xdr:row>
      <xdr:rowOff>184922</xdr:rowOff>
    </xdr:to>
    <xdr:sp macro="" textlink="">
      <xdr:nvSpPr>
        <xdr:cNvPr id="299" name="テキスト ボックス 298">
          <a:extLst>
            <a:ext uri="{FF2B5EF4-FFF2-40B4-BE49-F238E27FC236}">
              <a16:creationId xmlns:a16="http://schemas.microsoft.com/office/drawing/2014/main" id="{EE15C548-64A1-4911-A6F1-727BBF69D2CD}"/>
            </a:ext>
          </a:extLst>
        </xdr:cNvPr>
        <xdr:cNvSpPr txBox="1"/>
      </xdr:nvSpPr>
      <xdr:spPr>
        <a:xfrm rot="4186192">
          <a:off x="8832834" y="276334525"/>
          <a:ext cx="1492571" cy="39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99</xdr:col>
      <xdr:colOff>80226</xdr:colOff>
      <xdr:row>973</xdr:row>
      <xdr:rowOff>26129</xdr:rowOff>
    </xdr:from>
    <xdr:to>
      <xdr:col>109</xdr:col>
      <xdr:colOff>96182</xdr:colOff>
      <xdr:row>975</xdr:row>
      <xdr:rowOff>115935</xdr:rowOff>
    </xdr:to>
    <xdr:sp macro="" textlink="">
      <xdr:nvSpPr>
        <xdr:cNvPr id="300" name="テキスト ボックス 299">
          <a:extLst>
            <a:ext uri="{FF2B5EF4-FFF2-40B4-BE49-F238E27FC236}">
              <a16:creationId xmlns:a16="http://schemas.microsoft.com/office/drawing/2014/main" id="{0A263CBD-A066-4715-A81F-4E71B20602F0}"/>
            </a:ext>
          </a:extLst>
        </xdr:cNvPr>
        <xdr:cNvSpPr txBox="1"/>
      </xdr:nvSpPr>
      <xdr:spPr>
        <a:xfrm rot="20792708">
          <a:off x="12338901" y="276165404"/>
          <a:ext cx="1254206" cy="56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自動車</a:t>
          </a:r>
        </a:p>
      </xdr:txBody>
    </xdr:sp>
    <xdr:clientData/>
  </xdr:twoCellAnchor>
  <xdr:twoCellAnchor>
    <xdr:from>
      <xdr:col>81</xdr:col>
      <xdr:colOff>57800</xdr:colOff>
      <xdr:row>963</xdr:row>
      <xdr:rowOff>16109</xdr:rowOff>
    </xdr:from>
    <xdr:to>
      <xdr:col>125</xdr:col>
      <xdr:colOff>28932</xdr:colOff>
      <xdr:row>976</xdr:row>
      <xdr:rowOff>24753</xdr:rowOff>
    </xdr:to>
    <xdr:sp macro="" textlink="">
      <xdr:nvSpPr>
        <xdr:cNvPr id="301" name="フリーフォーム: 図形 30">
          <a:extLst>
            <a:ext uri="{FF2B5EF4-FFF2-40B4-BE49-F238E27FC236}">
              <a16:creationId xmlns:a16="http://schemas.microsoft.com/office/drawing/2014/main" id="{9909091D-1A12-423C-B129-48AA643AD86E}"/>
            </a:ext>
          </a:extLst>
        </xdr:cNvPr>
        <xdr:cNvSpPr/>
      </xdr:nvSpPr>
      <xdr:spPr>
        <a:xfrm>
          <a:off x="10087625" y="273774134"/>
          <a:ext cx="5419432" cy="3104269"/>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812631" h="2722145">
              <a:moveTo>
                <a:pt x="0" y="2722145"/>
              </a:moveTo>
              <a:lnTo>
                <a:pt x="95250" y="2677026"/>
              </a:lnTo>
              <a:lnTo>
                <a:pt x="270710" y="2631908"/>
              </a:lnTo>
              <a:lnTo>
                <a:pt x="1669381" y="2291013"/>
              </a:lnTo>
              <a:lnTo>
                <a:pt x="3343776" y="1839829"/>
              </a:lnTo>
              <a:lnTo>
                <a:pt x="3619500" y="1759618"/>
              </a:lnTo>
              <a:lnTo>
                <a:pt x="3930315" y="1699460"/>
              </a:lnTo>
              <a:lnTo>
                <a:pt x="4286250" y="1684421"/>
              </a:lnTo>
              <a:lnTo>
                <a:pt x="4707355" y="1664368"/>
              </a:lnTo>
              <a:lnTo>
                <a:pt x="4692315" y="1383631"/>
              </a:lnTo>
              <a:lnTo>
                <a:pt x="4692315" y="1278355"/>
              </a:lnTo>
              <a:lnTo>
                <a:pt x="4792578" y="1052763"/>
              </a:lnTo>
              <a:lnTo>
                <a:pt x="4812631" y="1027697"/>
              </a:lnTo>
              <a:lnTo>
                <a:pt x="4727407" y="566487"/>
              </a:lnTo>
              <a:lnTo>
                <a:pt x="4612105" y="586539"/>
              </a:lnTo>
              <a:lnTo>
                <a:pt x="4582026" y="496302"/>
              </a:lnTo>
              <a:lnTo>
                <a:pt x="4592052" y="421105"/>
              </a:lnTo>
              <a:lnTo>
                <a:pt x="4471736" y="30079"/>
              </a:lnTo>
              <a:lnTo>
                <a:pt x="4536907" y="0"/>
              </a:lnTo>
            </a:path>
          </a:pathLst>
        </a:custGeom>
        <a:noFill/>
        <a:ln w="57150">
          <a:solidFill>
            <a:srgbClr val="7030A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81</xdr:col>
      <xdr:colOff>6091</xdr:colOff>
      <xdr:row>963</xdr:row>
      <xdr:rowOff>93331</xdr:rowOff>
    </xdr:from>
    <xdr:to>
      <xdr:col>124</xdr:col>
      <xdr:colOff>100485</xdr:colOff>
      <xdr:row>976</xdr:row>
      <xdr:rowOff>101975</xdr:rowOff>
    </xdr:to>
    <xdr:sp macro="" textlink="">
      <xdr:nvSpPr>
        <xdr:cNvPr id="302" name="フリーフォーム: 図形 30">
          <a:extLst>
            <a:ext uri="{FF2B5EF4-FFF2-40B4-BE49-F238E27FC236}">
              <a16:creationId xmlns:a16="http://schemas.microsoft.com/office/drawing/2014/main" id="{AB0137E3-E2B9-40B9-8C52-AE2FC1296CA1}"/>
            </a:ext>
          </a:extLst>
        </xdr:cNvPr>
        <xdr:cNvSpPr/>
      </xdr:nvSpPr>
      <xdr:spPr>
        <a:xfrm>
          <a:off x="10035916" y="273851356"/>
          <a:ext cx="5418869" cy="3104269"/>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812631" h="2722145">
              <a:moveTo>
                <a:pt x="0" y="2722145"/>
              </a:moveTo>
              <a:lnTo>
                <a:pt x="95250" y="2677026"/>
              </a:lnTo>
              <a:lnTo>
                <a:pt x="270710" y="2631908"/>
              </a:lnTo>
              <a:lnTo>
                <a:pt x="1669381" y="2291013"/>
              </a:lnTo>
              <a:lnTo>
                <a:pt x="3343776" y="1839829"/>
              </a:lnTo>
              <a:lnTo>
                <a:pt x="3619500" y="1759618"/>
              </a:lnTo>
              <a:lnTo>
                <a:pt x="3930315" y="1699460"/>
              </a:lnTo>
              <a:lnTo>
                <a:pt x="4286250" y="1684421"/>
              </a:lnTo>
              <a:lnTo>
                <a:pt x="4707355" y="1664368"/>
              </a:lnTo>
              <a:lnTo>
                <a:pt x="4692315" y="1383631"/>
              </a:lnTo>
              <a:lnTo>
                <a:pt x="4692315" y="1278355"/>
              </a:lnTo>
              <a:lnTo>
                <a:pt x="4792578" y="1052763"/>
              </a:lnTo>
              <a:lnTo>
                <a:pt x="4812631" y="1027697"/>
              </a:lnTo>
              <a:lnTo>
                <a:pt x="4727407" y="566487"/>
              </a:lnTo>
              <a:lnTo>
                <a:pt x="4612105" y="586539"/>
              </a:lnTo>
              <a:lnTo>
                <a:pt x="4582026" y="496302"/>
              </a:lnTo>
              <a:lnTo>
                <a:pt x="4592052" y="421105"/>
              </a:lnTo>
              <a:lnTo>
                <a:pt x="4471736" y="30079"/>
              </a:lnTo>
              <a:lnTo>
                <a:pt x="4536907" y="0"/>
              </a:lnTo>
            </a:path>
          </a:pathLst>
        </a:custGeom>
        <a:noFill/>
        <a:ln w="57150">
          <a:solidFill>
            <a:srgbClr val="FFC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97</xdr:col>
      <xdr:colOff>0</xdr:colOff>
      <xdr:row>942</xdr:row>
      <xdr:rowOff>0</xdr:rowOff>
    </xdr:from>
    <xdr:to>
      <xdr:col>121</xdr:col>
      <xdr:colOff>19210</xdr:colOff>
      <xdr:row>944</xdr:row>
      <xdr:rowOff>27750</xdr:rowOff>
    </xdr:to>
    <xdr:sp macro="" textlink="">
      <xdr:nvSpPr>
        <xdr:cNvPr id="304" name="テキスト ボックス 303">
          <a:extLst>
            <a:ext uri="{FF2B5EF4-FFF2-40B4-BE49-F238E27FC236}">
              <a16:creationId xmlns:a16="http://schemas.microsoft.com/office/drawing/2014/main" id="{7FE3A963-8452-4EF0-BB1D-B53BE4D9435A}"/>
            </a:ext>
          </a:extLst>
        </xdr:cNvPr>
        <xdr:cNvSpPr txBox="1"/>
      </xdr:nvSpPr>
      <xdr:spPr>
        <a:xfrm>
          <a:off x="12011025" y="266757150"/>
          <a:ext cx="299101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1.9</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施設周辺の避難地図の作成方法（別紙１）</a:t>
          </a:r>
        </a:p>
        <a:p>
          <a:pPr marL="0" marR="0" indent="0"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90</xdr:col>
      <xdr:colOff>95250</xdr:colOff>
      <xdr:row>622</xdr:row>
      <xdr:rowOff>40821</xdr:rowOff>
    </xdr:from>
    <xdr:to>
      <xdr:col>106</xdr:col>
      <xdr:colOff>61631</xdr:colOff>
      <xdr:row>669</xdr:row>
      <xdr:rowOff>130468</xdr:rowOff>
    </xdr:to>
    <xdr:grpSp>
      <xdr:nvGrpSpPr>
        <xdr:cNvPr id="317" name="グループ化 18">
          <a:extLst>
            <a:ext uri="{FF2B5EF4-FFF2-40B4-BE49-F238E27FC236}">
              <a16:creationId xmlns:a16="http://schemas.microsoft.com/office/drawing/2014/main" id="{C0D4A319-E553-4968-8FB9-3FAB52F8D26F}"/>
            </a:ext>
          </a:extLst>
        </xdr:cNvPr>
        <xdr:cNvGrpSpPr>
          <a:grpSpLocks/>
        </xdr:cNvGrpSpPr>
      </xdr:nvGrpSpPr>
      <xdr:grpSpPr bwMode="auto">
        <a:xfrm>
          <a:off x="11189074" y="134253674"/>
          <a:ext cx="1938616" cy="10096500"/>
          <a:chOff x="11791755" y="2176743"/>
          <a:chExt cx="1028335" cy="1866467"/>
        </a:xfrm>
      </xdr:grpSpPr>
      <xdr:sp macro="" textlink="">
        <xdr:nvSpPr>
          <xdr:cNvPr id="318" name="円弧 317">
            <a:extLst>
              <a:ext uri="{FF2B5EF4-FFF2-40B4-BE49-F238E27FC236}">
                <a16:creationId xmlns:a16="http://schemas.microsoft.com/office/drawing/2014/main" id="{24BD590F-96C0-47B5-90CE-C9A9B447E622}"/>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319" name="円弧 318">
            <a:extLst>
              <a:ext uri="{FF2B5EF4-FFF2-40B4-BE49-F238E27FC236}">
                <a16:creationId xmlns:a16="http://schemas.microsoft.com/office/drawing/2014/main" id="{C7580167-CB3F-4135-9B05-DCE8A5B16EB4}"/>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105</xdr:col>
      <xdr:colOff>86524</xdr:colOff>
      <xdr:row>960</xdr:row>
      <xdr:rowOff>87216</xdr:rowOff>
    </xdr:from>
    <xdr:to>
      <xdr:col>121</xdr:col>
      <xdr:colOff>53262</xdr:colOff>
      <xdr:row>961</xdr:row>
      <xdr:rowOff>187169</xdr:rowOff>
    </xdr:to>
    <xdr:sp macro="" textlink="">
      <xdr:nvSpPr>
        <xdr:cNvPr id="320" name="四角形吹き出し 16">
          <a:extLst>
            <a:ext uri="{FF2B5EF4-FFF2-40B4-BE49-F238E27FC236}">
              <a16:creationId xmlns:a16="http://schemas.microsoft.com/office/drawing/2014/main" id="{D6B3AB4F-D17A-42F3-BF12-BE0288F454A7}"/>
            </a:ext>
          </a:extLst>
        </xdr:cNvPr>
        <xdr:cNvSpPr/>
      </xdr:nvSpPr>
      <xdr:spPr>
        <a:xfrm>
          <a:off x="12945274" y="277441609"/>
          <a:ext cx="1926167" cy="344881"/>
        </a:xfrm>
        <a:prstGeom prst="wedgeRectCallout">
          <a:avLst>
            <a:gd name="adj1" fmla="val 55941"/>
            <a:gd name="adj2" fmla="val 868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300" b="1">
              <a:solidFill>
                <a:sysClr val="windowText" lastClr="000000"/>
              </a:solidFill>
              <a:effectLst/>
              <a:latin typeface="ＭＳ ゴシック" panose="020B0609070205080204" pitchFamily="49" charset="-128"/>
              <a:ea typeface="ＭＳ ゴシック" panose="020B0609070205080204" pitchFamily="49" charset="-128"/>
              <a:cs typeface="+mn-cs"/>
            </a:rPr>
            <a:t>Ａ系列病院</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106</xdr:col>
      <xdr:colOff>9071</xdr:colOff>
      <xdr:row>451</xdr:row>
      <xdr:rowOff>0</xdr:rowOff>
    </xdr:from>
    <xdr:ext cx="2835088" cy="470647"/>
    <xdr:sp macro="" textlink="">
      <xdr:nvSpPr>
        <xdr:cNvPr id="321" name="テキスト ボックス 320">
          <a:extLst>
            <a:ext uri="{FF2B5EF4-FFF2-40B4-BE49-F238E27FC236}">
              <a16:creationId xmlns:a16="http://schemas.microsoft.com/office/drawing/2014/main" id="{70918B67-330F-47C6-9D27-5EC6ECA75630}"/>
            </a:ext>
          </a:extLst>
        </xdr:cNvPr>
        <xdr:cNvSpPr txBox="1"/>
      </xdr:nvSpPr>
      <xdr:spPr>
        <a:xfrm>
          <a:off x="12509500" y="153787929"/>
          <a:ext cx="2835088" cy="47064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防災教育及び訓練の取組（様式７）</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93</xdr:col>
      <xdr:colOff>-1</xdr:colOff>
      <xdr:row>741</xdr:row>
      <xdr:rowOff>27215</xdr:rowOff>
    </xdr:from>
    <xdr:to>
      <xdr:col>108</xdr:col>
      <xdr:colOff>88844</xdr:colOff>
      <xdr:row>769</xdr:row>
      <xdr:rowOff>285752</xdr:rowOff>
    </xdr:to>
    <xdr:grpSp>
      <xdr:nvGrpSpPr>
        <xdr:cNvPr id="322" name="グループ化 18">
          <a:extLst>
            <a:ext uri="{FF2B5EF4-FFF2-40B4-BE49-F238E27FC236}">
              <a16:creationId xmlns:a16="http://schemas.microsoft.com/office/drawing/2014/main" id="{19C61EA4-745A-4E0F-8906-DCE2261F2930}"/>
            </a:ext>
          </a:extLst>
        </xdr:cNvPr>
        <xdr:cNvGrpSpPr>
          <a:grpSpLocks/>
        </xdr:cNvGrpSpPr>
      </xdr:nvGrpSpPr>
      <xdr:grpSpPr bwMode="auto">
        <a:xfrm>
          <a:off x="11463617" y="161246244"/>
          <a:ext cx="1937815" cy="9357714"/>
          <a:chOff x="11791755" y="2176743"/>
          <a:chExt cx="1028335" cy="1866467"/>
        </a:xfrm>
      </xdr:grpSpPr>
      <xdr:sp macro="" textlink="">
        <xdr:nvSpPr>
          <xdr:cNvPr id="323" name="円弧 322">
            <a:extLst>
              <a:ext uri="{FF2B5EF4-FFF2-40B4-BE49-F238E27FC236}">
                <a16:creationId xmlns:a16="http://schemas.microsoft.com/office/drawing/2014/main" id="{8DA73705-ADCA-4507-AA66-95BA2162EC30}"/>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324" name="円弧 323">
            <a:extLst>
              <a:ext uri="{FF2B5EF4-FFF2-40B4-BE49-F238E27FC236}">
                <a16:creationId xmlns:a16="http://schemas.microsoft.com/office/drawing/2014/main" id="{13DBE8E5-AFA3-4680-B9FD-94B3F0E5E7EA}"/>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101</xdr:col>
      <xdr:colOff>90715</xdr:colOff>
      <xdr:row>118</xdr:row>
      <xdr:rowOff>235856</xdr:rowOff>
    </xdr:from>
    <xdr:to>
      <xdr:col>130</xdr:col>
      <xdr:colOff>35381</xdr:colOff>
      <xdr:row>121</xdr:row>
      <xdr:rowOff>27214</xdr:rowOff>
    </xdr:to>
    <xdr:sp macro="" textlink="">
      <xdr:nvSpPr>
        <xdr:cNvPr id="311" name="テキスト ボックス 310">
          <a:extLst>
            <a:ext uri="{FF2B5EF4-FFF2-40B4-BE49-F238E27FC236}">
              <a16:creationId xmlns:a16="http://schemas.microsoft.com/office/drawing/2014/main" id="{F5FC23BF-17CD-4BDB-9943-DF5A63D02E1C}"/>
            </a:ext>
          </a:extLst>
        </xdr:cNvPr>
        <xdr:cNvSpPr txBox="1"/>
      </xdr:nvSpPr>
      <xdr:spPr>
        <a:xfrm>
          <a:off x="12001501" y="28874356"/>
          <a:ext cx="3364594" cy="49892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（３）</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（４）</a:t>
          </a:r>
        </a:p>
        <a:p>
          <a:r>
            <a:rPr kumimoji="1" lang="ja-JP" altLang="en-US" sz="1100">
              <a:latin typeface="HG丸ｺﾞｼｯｸM-PRO" panose="020F0600000000000000" pitchFamily="50" charset="-128"/>
              <a:ea typeface="HG丸ｺﾞｼｯｸM-PRO" panose="020F0600000000000000" pitchFamily="50" charset="-128"/>
            </a:rPr>
            <a:t>施設利用者（要配慮者）の把握</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、施設職員の把握</a:t>
          </a:r>
        </a:p>
      </xdr:txBody>
    </xdr:sp>
    <xdr:clientData/>
  </xdr:twoCellAnchor>
  <xdr:twoCellAnchor>
    <xdr:from>
      <xdr:col>110</xdr:col>
      <xdr:colOff>0</xdr:colOff>
      <xdr:row>145</xdr:row>
      <xdr:rowOff>0</xdr:rowOff>
    </xdr:from>
    <xdr:to>
      <xdr:col>130</xdr:col>
      <xdr:colOff>1</xdr:colOff>
      <xdr:row>147</xdr:row>
      <xdr:rowOff>27750</xdr:rowOff>
    </xdr:to>
    <xdr:sp macro="" textlink="">
      <xdr:nvSpPr>
        <xdr:cNvPr id="325" name="テキスト ボックス 324">
          <a:extLst>
            <a:ext uri="{FF2B5EF4-FFF2-40B4-BE49-F238E27FC236}">
              <a16:creationId xmlns:a16="http://schemas.microsoft.com/office/drawing/2014/main" id="{FD28DEAB-97CA-41AB-BA8F-510F058ECAAC}"/>
            </a:ext>
          </a:extLst>
        </xdr:cNvPr>
        <xdr:cNvSpPr txBox="1"/>
      </xdr:nvSpPr>
      <xdr:spPr>
        <a:xfrm>
          <a:off x="13620750" y="33099375"/>
          <a:ext cx="2476501"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事前休業の判断について</a:t>
          </a:r>
        </a:p>
      </xdr:txBody>
    </xdr:sp>
    <xdr:clientData/>
  </xdr:twoCellAnchor>
  <xdr:twoCellAnchor>
    <xdr:from>
      <xdr:col>110</xdr:col>
      <xdr:colOff>0</xdr:colOff>
      <xdr:row>151</xdr:row>
      <xdr:rowOff>38100</xdr:rowOff>
    </xdr:from>
    <xdr:to>
      <xdr:col>130</xdr:col>
      <xdr:colOff>7500</xdr:colOff>
      <xdr:row>153</xdr:row>
      <xdr:rowOff>103950</xdr:rowOff>
    </xdr:to>
    <xdr:sp macro="" textlink="">
      <xdr:nvSpPr>
        <xdr:cNvPr id="326" name="テキスト ボックス 325">
          <a:extLst>
            <a:ext uri="{FF2B5EF4-FFF2-40B4-BE49-F238E27FC236}">
              <a16:creationId xmlns:a16="http://schemas.microsoft.com/office/drawing/2014/main" id="{04F730C2-B58B-4570-94C5-A96F3B144952}"/>
            </a:ext>
          </a:extLst>
        </xdr:cNvPr>
        <xdr:cNvSpPr txBox="1"/>
      </xdr:nvSpPr>
      <xdr:spPr>
        <a:xfrm>
          <a:off x="13620750" y="34509075"/>
          <a:ext cx="248400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判断基</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準の設定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110</xdr:col>
      <xdr:colOff>0</xdr:colOff>
      <xdr:row>217</xdr:row>
      <xdr:rowOff>38100</xdr:rowOff>
    </xdr:from>
    <xdr:to>
      <xdr:col>130</xdr:col>
      <xdr:colOff>7500</xdr:colOff>
      <xdr:row>219</xdr:row>
      <xdr:rowOff>103950</xdr:rowOff>
    </xdr:to>
    <xdr:sp macro="" textlink="">
      <xdr:nvSpPr>
        <xdr:cNvPr id="331" name="テキスト ボックス 330">
          <a:extLst>
            <a:ext uri="{FF2B5EF4-FFF2-40B4-BE49-F238E27FC236}">
              <a16:creationId xmlns:a16="http://schemas.microsoft.com/office/drawing/2014/main" id="{2DBECA6B-97BC-44C4-91B4-88830EF5A102}"/>
            </a:ext>
          </a:extLst>
        </xdr:cNvPr>
        <xdr:cNvSpPr txBox="1"/>
      </xdr:nvSpPr>
      <xdr:spPr>
        <a:xfrm>
          <a:off x="13620750" y="103422450"/>
          <a:ext cx="248400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判断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基準の設定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22</xdr:col>
      <xdr:colOff>76200</xdr:colOff>
      <xdr:row>162</xdr:row>
      <xdr:rowOff>0</xdr:rowOff>
    </xdr:from>
    <xdr:to>
      <xdr:col>26</xdr:col>
      <xdr:colOff>123141</xdr:colOff>
      <xdr:row>170</xdr:row>
      <xdr:rowOff>13044</xdr:rowOff>
    </xdr:to>
    <xdr:sp macro="" textlink="">
      <xdr:nvSpPr>
        <xdr:cNvPr id="312" name="四角形: 角を丸くする 311">
          <a:extLst>
            <a:ext uri="{FF2B5EF4-FFF2-40B4-BE49-F238E27FC236}">
              <a16:creationId xmlns:a16="http://schemas.microsoft.com/office/drawing/2014/main" id="{659FDC87-DB6A-40B6-A33B-F1313352AC01}"/>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171</xdr:row>
      <xdr:rowOff>1</xdr:rowOff>
    </xdr:from>
    <xdr:to>
      <xdr:col>26</xdr:col>
      <xdr:colOff>113616</xdr:colOff>
      <xdr:row>179</xdr:row>
      <xdr:rowOff>1</xdr:rowOff>
    </xdr:to>
    <xdr:sp macro="" textlink="">
      <xdr:nvSpPr>
        <xdr:cNvPr id="313" name="四角形: 角を丸くする 312">
          <a:extLst>
            <a:ext uri="{FF2B5EF4-FFF2-40B4-BE49-F238E27FC236}">
              <a16:creationId xmlns:a16="http://schemas.microsoft.com/office/drawing/2014/main" id="{B9FA0B12-3986-4253-9DB1-379FAC08C95B}"/>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180</xdr:row>
      <xdr:rowOff>1</xdr:rowOff>
    </xdr:from>
    <xdr:to>
      <xdr:col>27</xdr:col>
      <xdr:colOff>9402</xdr:colOff>
      <xdr:row>188</xdr:row>
      <xdr:rowOff>1</xdr:rowOff>
    </xdr:to>
    <xdr:sp macro="" textlink="">
      <xdr:nvSpPr>
        <xdr:cNvPr id="314" name="四角形: 角を丸くする 313">
          <a:extLst>
            <a:ext uri="{FF2B5EF4-FFF2-40B4-BE49-F238E27FC236}">
              <a16:creationId xmlns:a16="http://schemas.microsoft.com/office/drawing/2014/main" id="{CF150057-96AD-4603-84FB-50C16664B52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162</xdr:row>
      <xdr:rowOff>0</xdr:rowOff>
    </xdr:from>
    <xdr:to>
      <xdr:col>92</xdr:col>
      <xdr:colOff>123141</xdr:colOff>
      <xdr:row>170</xdr:row>
      <xdr:rowOff>13044</xdr:rowOff>
    </xdr:to>
    <xdr:sp macro="" textlink="">
      <xdr:nvSpPr>
        <xdr:cNvPr id="315" name="四角形: 角を丸くする 314">
          <a:extLst>
            <a:ext uri="{FF2B5EF4-FFF2-40B4-BE49-F238E27FC236}">
              <a16:creationId xmlns:a16="http://schemas.microsoft.com/office/drawing/2014/main" id="{E4DA2ED5-C59A-4A34-A32A-2B83663CEB99}"/>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171</xdr:row>
      <xdr:rowOff>1</xdr:rowOff>
    </xdr:from>
    <xdr:to>
      <xdr:col>92</xdr:col>
      <xdr:colOff>113616</xdr:colOff>
      <xdr:row>179</xdr:row>
      <xdr:rowOff>1</xdr:rowOff>
    </xdr:to>
    <xdr:sp macro="" textlink="">
      <xdr:nvSpPr>
        <xdr:cNvPr id="316" name="四角形: 角を丸くする 315">
          <a:extLst>
            <a:ext uri="{FF2B5EF4-FFF2-40B4-BE49-F238E27FC236}">
              <a16:creationId xmlns:a16="http://schemas.microsoft.com/office/drawing/2014/main" id="{0690EABC-7BA2-4776-A64C-61CFE137E3C6}"/>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180</xdr:row>
      <xdr:rowOff>1</xdr:rowOff>
    </xdr:from>
    <xdr:to>
      <xdr:col>93</xdr:col>
      <xdr:colOff>9402</xdr:colOff>
      <xdr:row>188</xdr:row>
      <xdr:rowOff>1</xdr:rowOff>
    </xdr:to>
    <xdr:sp macro="" textlink="">
      <xdr:nvSpPr>
        <xdr:cNvPr id="332" name="四角形: 角を丸くする 331">
          <a:extLst>
            <a:ext uri="{FF2B5EF4-FFF2-40B4-BE49-F238E27FC236}">
              <a16:creationId xmlns:a16="http://schemas.microsoft.com/office/drawing/2014/main" id="{E9052484-14A9-4E02-B02F-FC9C286EC9C2}"/>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223</xdr:row>
      <xdr:rowOff>0</xdr:rowOff>
    </xdr:from>
    <xdr:to>
      <xdr:col>26</xdr:col>
      <xdr:colOff>123141</xdr:colOff>
      <xdr:row>231</xdr:row>
      <xdr:rowOff>13044</xdr:rowOff>
    </xdr:to>
    <xdr:sp macro="" textlink="">
      <xdr:nvSpPr>
        <xdr:cNvPr id="348" name="四角形: 角を丸くする 347">
          <a:extLst>
            <a:ext uri="{FF2B5EF4-FFF2-40B4-BE49-F238E27FC236}">
              <a16:creationId xmlns:a16="http://schemas.microsoft.com/office/drawing/2014/main" id="{F47BA9B2-2C87-4EFC-9C67-C6B5018C7A0B}"/>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232</xdr:row>
      <xdr:rowOff>1</xdr:rowOff>
    </xdr:from>
    <xdr:to>
      <xdr:col>26</xdr:col>
      <xdr:colOff>113616</xdr:colOff>
      <xdr:row>240</xdr:row>
      <xdr:rowOff>1</xdr:rowOff>
    </xdr:to>
    <xdr:sp macro="" textlink="">
      <xdr:nvSpPr>
        <xdr:cNvPr id="349" name="四角形: 角を丸くする 348">
          <a:extLst>
            <a:ext uri="{FF2B5EF4-FFF2-40B4-BE49-F238E27FC236}">
              <a16:creationId xmlns:a16="http://schemas.microsoft.com/office/drawing/2014/main" id="{231300EE-3F58-4E20-9E15-8734193F3D65}"/>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241</xdr:row>
      <xdr:rowOff>1</xdr:rowOff>
    </xdr:from>
    <xdr:to>
      <xdr:col>27</xdr:col>
      <xdr:colOff>9402</xdr:colOff>
      <xdr:row>249</xdr:row>
      <xdr:rowOff>1</xdr:rowOff>
    </xdr:to>
    <xdr:sp macro="" textlink="">
      <xdr:nvSpPr>
        <xdr:cNvPr id="350" name="四角形: 角を丸くする 349">
          <a:extLst>
            <a:ext uri="{FF2B5EF4-FFF2-40B4-BE49-F238E27FC236}">
              <a16:creationId xmlns:a16="http://schemas.microsoft.com/office/drawing/2014/main" id="{510F60F0-19B1-4D7C-B2EC-0E45198885CA}"/>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223</xdr:row>
      <xdr:rowOff>0</xdr:rowOff>
    </xdr:from>
    <xdr:to>
      <xdr:col>92</xdr:col>
      <xdr:colOff>123141</xdr:colOff>
      <xdr:row>231</xdr:row>
      <xdr:rowOff>13044</xdr:rowOff>
    </xdr:to>
    <xdr:sp macro="" textlink="">
      <xdr:nvSpPr>
        <xdr:cNvPr id="351" name="四角形: 角を丸くする 350">
          <a:extLst>
            <a:ext uri="{FF2B5EF4-FFF2-40B4-BE49-F238E27FC236}">
              <a16:creationId xmlns:a16="http://schemas.microsoft.com/office/drawing/2014/main" id="{7179C820-E115-45AE-9DFE-4321D28D968E}"/>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232</xdr:row>
      <xdr:rowOff>1</xdr:rowOff>
    </xdr:from>
    <xdr:to>
      <xdr:col>92</xdr:col>
      <xdr:colOff>113616</xdr:colOff>
      <xdr:row>240</xdr:row>
      <xdr:rowOff>1</xdr:rowOff>
    </xdr:to>
    <xdr:sp macro="" textlink="">
      <xdr:nvSpPr>
        <xdr:cNvPr id="352" name="四角形: 角を丸くする 351">
          <a:extLst>
            <a:ext uri="{FF2B5EF4-FFF2-40B4-BE49-F238E27FC236}">
              <a16:creationId xmlns:a16="http://schemas.microsoft.com/office/drawing/2014/main" id="{37AD8D4B-FA13-4322-9FC3-F7F4EE097AE2}"/>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241</xdr:row>
      <xdr:rowOff>1</xdr:rowOff>
    </xdr:from>
    <xdr:to>
      <xdr:col>93</xdr:col>
      <xdr:colOff>9402</xdr:colOff>
      <xdr:row>249</xdr:row>
      <xdr:rowOff>1</xdr:rowOff>
    </xdr:to>
    <xdr:sp macro="" textlink="">
      <xdr:nvSpPr>
        <xdr:cNvPr id="353" name="四角形: 角を丸くする 352">
          <a:extLst>
            <a:ext uri="{FF2B5EF4-FFF2-40B4-BE49-F238E27FC236}">
              <a16:creationId xmlns:a16="http://schemas.microsoft.com/office/drawing/2014/main" id="{B359A3A4-DFFB-41A7-825E-9EFABC18BEA7}"/>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75</xdr:col>
      <xdr:colOff>95250</xdr:colOff>
      <xdr:row>126</xdr:row>
      <xdr:rowOff>149679</xdr:rowOff>
    </xdr:from>
    <xdr:to>
      <xdr:col>77</xdr:col>
      <xdr:colOff>27214</xdr:colOff>
      <xdr:row>131</xdr:row>
      <xdr:rowOff>40823</xdr:rowOff>
    </xdr:to>
    <xdr:sp macro="" textlink="">
      <xdr:nvSpPr>
        <xdr:cNvPr id="355" name="左中かっこ 354">
          <a:extLst>
            <a:ext uri="{FF2B5EF4-FFF2-40B4-BE49-F238E27FC236}">
              <a16:creationId xmlns:a16="http://schemas.microsoft.com/office/drawing/2014/main" id="{9D659B28-FC01-4DD3-BF23-B1F89FF74B77}"/>
            </a:ext>
          </a:extLst>
        </xdr:cNvPr>
        <xdr:cNvSpPr/>
      </xdr:nvSpPr>
      <xdr:spPr>
        <a:xfrm>
          <a:off x="9280071" y="31636608"/>
          <a:ext cx="176893" cy="1115786"/>
        </a:xfrm>
        <a:prstGeom prst="leftBrace">
          <a:avLst/>
        </a:prstGeom>
        <a:noFill/>
        <a:ln w="15875" cap="flat" cmpd="sng" algn="ctr">
          <a:solidFill>
            <a:sysClr val="windowText" lastClr="000000"/>
          </a:solidFill>
          <a:prstDash val="solid"/>
          <a:miter lim="800000"/>
        </a:ln>
        <a:effectLst/>
      </xdr:spPr>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72</xdr:col>
      <xdr:colOff>27213</xdr:colOff>
      <xdr:row>125</xdr:row>
      <xdr:rowOff>136071</xdr:rowOff>
    </xdr:from>
    <xdr:to>
      <xdr:col>75</xdr:col>
      <xdr:colOff>69846</xdr:colOff>
      <xdr:row>132</xdr:row>
      <xdr:rowOff>38369</xdr:rowOff>
    </xdr:to>
    <xdr:sp macro="" textlink="">
      <xdr:nvSpPr>
        <xdr:cNvPr id="356" name="テキスト ボックス 11">
          <a:extLst>
            <a:ext uri="{FF2B5EF4-FFF2-40B4-BE49-F238E27FC236}">
              <a16:creationId xmlns:a16="http://schemas.microsoft.com/office/drawing/2014/main" id="{B7AF0346-9C7A-4FEF-AB0C-C647C69F3058}"/>
            </a:ext>
          </a:extLst>
        </xdr:cNvPr>
        <xdr:cNvSpPr txBox="1"/>
      </xdr:nvSpPr>
      <xdr:spPr>
        <a:xfrm>
          <a:off x="8844642" y="31378071"/>
          <a:ext cx="410025" cy="1616798"/>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実態に合わせて記入</a:t>
          </a:r>
          <a:endParaRPr kumimoji="1" lang="en-US" altLang="ja-JP" sz="1200"/>
        </a:p>
      </xdr:txBody>
    </xdr:sp>
    <xdr:clientData/>
  </xdr:twoCellAnchor>
  <xdr:twoCellAnchor>
    <xdr:from>
      <xdr:col>68</xdr:col>
      <xdr:colOff>54429</xdr:colOff>
      <xdr:row>141</xdr:row>
      <xdr:rowOff>13607</xdr:rowOff>
    </xdr:from>
    <xdr:to>
      <xdr:col>69</xdr:col>
      <xdr:colOff>95250</xdr:colOff>
      <xdr:row>143</xdr:row>
      <xdr:rowOff>217715</xdr:rowOff>
    </xdr:to>
    <xdr:sp macro="" textlink="">
      <xdr:nvSpPr>
        <xdr:cNvPr id="357" name="左中かっこ 356">
          <a:extLst>
            <a:ext uri="{FF2B5EF4-FFF2-40B4-BE49-F238E27FC236}">
              <a16:creationId xmlns:a16="http://schemas.microsoft.com/office/drawing/2014/main" id="{9D659B28-FC01-4DD3-BF23-B1F89FF74B77}"/>
            </a:ext>
          </a:extLst>
        </xdr:cNvPr>
        <xdr:cNvSpPr/>
      </xdr:nvSpPr>
      <xdr:spPr>
        <a:xfrm>
          <a:off x="8382000" y="35174464"/>
          <a:ext cx="163286" cy="693965"/>
        </a:xfrm>
        <a:prstGeom prst="leftBrace">
          <a:avLst/>
        </a:prstGeom>
        <a:noFill/>
        <a:ln w="15875" cap="flat" cmpd="sng" algn="ctr">
          <a:solidFill>
            <a:sysClr val="windowText" lastClr="000000"/>
          </a:solidFill>
          <a:prstDash val="solid"/>
          <a:miter lim="800000"/>
        </a:ln>
        <a:effectLst/>
      </xdr:spPr>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65</xdr:col>
      <xdr:colOff>68034</xdr:colOff>
      <xdr:row>139</xdr:row>
      <xdr:rowOff>149678</xdr:rowOff>
    </xdr:from>
    <xdr:to>
      <xdr:col>68</xdr:col>
      <xdr:colOff>110667</xdr:colOff>
      <xdr:row>146</xdr:row>
      <xdr:rowOff>51976</xdr:rowOff>
    </xdr:to>
    <xdr:sp macro="" textlink="">
      <xdr:nvSpPr>
        <xdr:cNvPr id="358" name="テキスト ボックス 11">
          <a:extLst>
            <a:ext uri="{FF2B5EF4-FFF2-40B4-BE49-F238E27FC236}">
              <a16:creationId xmlns:a16="http://schemas.microsoft.com/office/drawing/2014/main" id="{B7AF0346-9C7A-4FEF-AB0C-C647C69F3058}"/>
            </a:ext>
          </a:extLst>
        </xdr:cNvPr>
        <xdr:cNvSpPr txBox="1"/>
      </xdr:nvSpPr>
      <xdr:spPr>
        <a:xfrm>
          <a:off x="8028213" y="34820678"/>
          <a:ext cx="410025" cy="1616798"/>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実態に合わせて記入</a:t>
          </a:r>
          <a:endParaRPr kumimoji="1" lang="en-US" altLang="ja-JP" sz="1200"/>
        </a:p>
      </xdr:txBody>
    </xdr:sp>
    <xdr:clientData/>
  </xdr:twoCellAnchor>
  <xdr:twoCellAnchor>
    <xdr:from>
      <xdr:col>67</xdr:col>
      <xdr:colOff>122462</xdr:colOff>
      <xdr:row>201</xdr:row>
      <xdr:rowOff>136071</xdr:rowOff>
    </xdr:from>
    <xdr:to>
      <xdr:col>69</xdr:col>
      <xdr:colOff>40820</xdr:colOff>
      <xdr:row>209</xdr:row>
      <xdr:rowOff>68036</xdr:rowOff>
    </xdr:to>
    <xdr:sp macro="" textlink="">
      <xdr:nvSpPr>
        <xdr:cNvPr id="359" name="左中かっこ 358">
          <a:extLst>
            <a:ext uri="{FF2B5EF4-FFF2-40B4-BE49-F238E27FC236}">
              <a16:creationId xmlns:a16="http://schemas.microsoft.com/office/drawing/2014/main" id="{9D659B28-FC01-4DD3-BF23-B1F89FF74B77}"/>
            </a:ext>
          </a:extLst>
        </xdr:cNvPr>
        <xdr:cNvSpPr/>
      </xdr:nvSpPr>
      <xdr:spPr>
        <a:xfrm>
          <a:off x="8327569" y="48387000"/>
          <a:ext cx="163287" cy="1564822"/>
        </a:xfrm>
        <a:prstGeom prst="leftBrace">
          <a:avLst/>
        </a:prstGeom>
        <a:noFill/>
        <a:ln w="15875" cap="flat" cmpd="sng" algn="ctr">
          <a:solidFill>
            <a:sysClr val="windowText" lastClr="000000"/>
          </a:solidFill>
          <a:prstDash val="solid"/>
          <a:miter lim="800000"/>
        </a:ln>
        <a:effectLst/>
      </xdr:spPr>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65</xdr:col>
      <xdr:colOff>40820</xdr:colOff>
      <xdr:row>201</xdr:row>
      <xdr:rowOff>81641</xdr:rowOff>
    </xdr:from>
    <xdr:to>
      <xdr:col>68</xdr:col>
      <xdr:colOff>83453</xdr:colOff>
      <xdr:row>209</xdr:row>
      <xdr:rowOff>65582</xdr:rowOff>
    </xdr:to>
    <xdr:sp macro="" textlink="">
      <xdr:nvSpPr>
        <xdr:cNvPr id="360" name="テキスト ボックス 11">
          <a:extLst>
            <a:ext uri="{FF2B5EF4-FFF2-40B4-BE49-F238E27FC236}">
              <a16:creationId xmlns:a16="http://schemas.microsoft.com/office/drawing/2014/main" id="{B7AF0346-9C7A-4FEF-AB0C-C647C69F3058}"/>
            </a:ext>
          </a:extLst>
        </xdr:cNvPr>
        <xdr:cNvSpPr txBox="1"/>
      </xdr:nvSpPr>
      <xdr:spPr>
        <a:xfrm>
          <a:off x="8000999" y="48332570"/>
          <a:ext cx="410025" cy="1616798"/>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実態に合わせて記入</a:t>
          </a:r>
          <a:endParaRPr kumimoji="1" lang="en-US" altLang="ja-JP" sz="1200"/>
        </a:p>
      </xdr:txBody>
    </xdr:sp>
    <xdr:clientData/>
  </xdr:twoCellAnchor>
  <xdr:twoCellAnchor>
    <xdr:from>
      <xdr:col>68</xdr:col>
      <xdr:colOff>36817</xdr:colOff>
      <xdr:row>262</xdr:row>
      <xdr:rowOff>132872</xdr:rowOff>
    </xdr:from>
    <xdr:to>
      <xdr:col>69</xdr:col>
      <xdr:colOff>78440</xdr:colOff>
      <xdr:row>270</xdr:row>
      <xdr:rowOff>64837</xdr:rowOff>
    </xdr:to>
    <xdr:sp macro="" textlink="">
      <xdr:nvSpPr>
        <xdr:cNvPr id="361" name="左中かっこ 360">
          <a:extLst>
            <a:ext uri="{FF2B5EF4-FFF2-40B4-BE49-F238E27FC236}">
              <a16:creationId xmlns:a16="http://schemas.microsoft.com/office/drawing/2014/main" id="{9D659B28-FC01-4DD3-BF23-B1F89FF74B77}"/>
            </a:ext>
          </a:extLst>
        </xdr:cNvPr>
        <xdr:cNvSpPr/>
      </xdr:nvSpPr>
      <xdr:spPr>
        <a:xfrm>
          <a:off x="8418817" y="59725754"/>
          <a:ext cx="164888" cy="1545612"/>
        </a:xfrm>
        <a:prstGeom prst="leftBrace">
          <a:avLst/>
        </a:prstGeom>
        <a:noFill/>
        <a:ln w="15875" cap="flat" cmpd="sng" algn="ctr">
          <a:solidFill>
            <a:sysClr val="windowText" lastClr="000000"/>
          </a:solidFill>
          <a:prstDash val="solid"/>
          <a:miter lim="800000"/>
        </a:ln>
        <a:effectLst/>
      </xdr:spPr>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65</xdr:col>
      <xdr:colOff>78440</xdr:colOff>
      <xdr:row>262</xdr:row>
      <xdr:rowOff>78442</xdr:rowOff>
    </xdr:from>
    <xdr:to>
      <xdr:col>68</xdr:col>
      <xdr:colOff>121073</xdr:colOff>
      <xdr:row>270</xdr:row>
      <xdr:rowOff>62383</xdr:rowOff>
    </xdr:to>
    <xdr:sp macro="" textlink="">
      <xdr:nvSpPr>
        <xdr:cNvPr id="362" name="テキスト ボックス 11">
          <a:extLst>
            <a:ext uri="{FF2B5EF4-FFF2-40B4-BE49-F238E27FC236}">
              <a16:creationId xmlns:a16="http://schemas.microsoft.com/office/drawing/2014/main" id="{B7AF0346-9C7A-4FEF-AB0C-C647C69F3058}"/>
            </a:ext>
          </a:extLst>
        </xdr:cNvPr>
        <xdr:cNvSpPr txBox="1"/>
      </xdr:nvSpPr>
      <xdr:spPr>
        <a:xfrm>
          <a:off x="8090646" y="59671324"/>
          <a:ext cx="412427" cy="1597588"/>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実態に合わせて記入</a:t>
          </a:r>
          <a:endParaRPr kumimoji="1" lang="en-US" altLang="ja-JP" sz="1200"/>
        </a:p>
      </xdr:txBody>
    </xdr:sp>
    <xdr:clientData/>
  </xdr:twoCellAnchor>
  <xdr:twoCellAnchor>
    <xdr:from>
      <xdr:col>81</xdr:col>
      <xdr:colOff>82444</xdr:colOff>
      <xdr:row>295</xdr:row>
      <xdr:rowOff>36820</xdr:rowOff>
    </xdr:from>
    <xdr:to>
      <xdr:col>82</xdr:col>
      <xdr:colOff>100853</xdr:colOff>
      <xdr:row>297</xdr:row>
      <xdr:rowOff>11206</xdr:rowOff>
    </xdr:to>
    <xdr:sp macro="" textlink="">
      <xdr:nvSpPr>
        <xdr:cNvPr id="367" name="左中かっこ 366"/>
        <xdr:cNvSpPr/>
      </xdr:nvSpPr>
      <xdr:spPr>
        <a:xfrm>
          <a:off x="10066885" y="66308408"/>
          <a:ext cx="141674" cy="445033"/>
        </a:xfrm>
        <a:prstGeom prst="leftBrace">
          <a:avLst/>
        </a:prstGeom>
        <a:noFill/>
        <a:ln w="15875" cap="flat" cmpd="sng" algn="ctr">
          <a:solidFill>
            <a:sysClr val="windowText" lastClr="000000"/>
          </a:solidFill>
          <a:prstDash val="solid"/>
          <a:miter lim="800000"/>
        </a:ln>
        <a:effectLst/>
      </xdr:spPr>
      <xdr:txBody>
        <a:bodyPr vertOverflow="overflow" horzOverflow="overflow"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78</xdr:col>
      <xdr:colOff>89647</xdr:colOff>
      <xdr:row>293</xdr:row>
      <xdr:rowOff>22412</xdr:rowOff>
    </xdr:from>
    <xdr:to>
      <xdr:col>82</xdr:col>
      <xdr:colOff>8927</xdr:colOff>
      <xdr:row>299</xdr:row>
      <xdr:rowOff>2188</xdr:rowOff>
    </xdr:to>
    <xdr:sp macro="" textlink="">
      <xdr:nvSpPr>
        <xdr:cNvPr id="368" name="テキスト ボックス 11"/>
        <xdr:cNvSpPr txBox="1"/>
      </xdr:nvSpPr>
      <xdr:spPr>
        <a:xfrm>
          <a:off x="9704294" y="65823353"/>
          <a:ext cx="412339" cy="1391717"/>
        </a:xfrm>
        <a:prstGeom prst="rect">
          <a:avLst/>
        </a:prstGeom>
        <a:noFill/>
      </xdr:spPr>
      <xdr:txBody>
        <a:bodyPr vertOverflow="overflow" horzOverflow="overflow" vert="eaVert" wrap="square" rtlCol="0"/>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sysClr val="windowText" lastClr="000000"/>
              </a:solidFill>
              <a:effectLst/>
              <a:uLnTx/>
              <a:uFillTx/>
              <a:latin typeface="Calibri"/>
            </a:rPr>
            <a:t>該当する場合記入</a:t>
          </a:r>
          <a:endParaRPr kumimoji="1" lang="en-US" altLang="ja-JP" sz="1200" b="0" i="0" u="none" strike="noStrike" kern="1200" cap="none" spc="0" normalizeH="0" baseline="0" noProof="0">
            <a:ln>
              <a:noFill/>
            </a:ln>
            <a:solidFill>
              <a:sysClr val="windowText" lastClr="000000"/>
            </a:solidFill>
            <a:effectLst/>
            <a:uLnTx/>
            <a:uFillTx/>
            <a:latin typeface="Calibri"/>
          </a:endParaRPr>
        </a:p>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1200" b="0" i="0" u="none" strike="noStrike" kern="1200" cap="none" spc="0" normalizeH="0" baseline="0" noProof="0">
            <a:ln>
              <a:noFill/>
            </a:ln>
            <a:solidFill>
              <a:sysClr val="windowText" lastClr="000000"/>
            </a:solidFill>
            <a:effectLst/>
            <a:uLnTx/>
            <a:uFillTx/>
            <a:latin typeface="Calibri"/>
          </a:endParaRPr>
        </a:p>
      </xdr:txBody>
    </xdr:sp>
    <xdr:clientData/>
  </xdr:twoCellAnchor>
  <xdr:twoCellAnchor>
    <xdr:from>
      <xdr:col>81</xdr:col>
      <xdr:colOff>71238</xdr:colOff>
      <xdr:row>303</xdr:row>
      <xdr:rowOff>14409</xdr:rowOff>
    </xdr:from>
    <xdr:to>
      <xdr:col>82</xdr:col>
      <xdr:colOff>100853</xdr:colOff>
      <xdr:row>305</xdr:row>
      <xdr:rowOff>201705</xdr:rowOff>
    </xdr:to>
    <xdr:sp macro="" textlink="">
      <xdr:nvSpPr>
        <xdr:cNvPr id="369" name="左中かっこ 368"/>
        <xdr:cNvSpPr/>
      </xdr:nvSpPr>
      <xdr:spPr>
        <a:xfrm>
          <a:off x="10055679" y="68168585"/>
          <a:ext cx="152880" cy="657944"/>
        </a:xfrm>
        <a:prstGeom prst="leftBrace">
          <a:avLst/>
        </a:prstGeom>
        <a:noFill/>
        <a:ln w="15875" cap="flat" cmpd="sng" algn="ctr">
          <a:solidFill>
            <a:sysClr val="windowText" lastClr="000000"/>
          </a:solidFill>
          <a:prstDash val="solid"/>
          <a:miter lim="800000"/>
        </a:ln>
        <a:effectLst/>
      </xdr:spPr>
      <xdr:txBody>
        <a:bodyPr vertOverflow="overflow" horzOverflow="overflow"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2771" b="0" i="0" u="none" strike="noStrike" kern="120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clientData/>
  </xdr:twoCellAnchor>
  <xdr:twoCellAnchor>
    <xdr:from>
      <xdr:col>78</xdr:col>
      <xdr:colOff>78441</xdr:colOff>
      <xdr:row>301</xdr:row>
      <xdr:rowOff>1</xdr:rowOff>
    </xdr:from>
    <xdr:to>
      <xdr:col>81</xdr:col>
      <xdr:colOff>120986</xdr:colOff>
      <xdr:row>306</xdr:row>
      <xdr:rowOff>215100</xdr:rowOff>
    </xdr:to>
    <xdr:sp macro="" textlink="">
      <xdr:nvSpPr>
        <xdr:cNvPr id="370" name="テキスト ボックス 11"/>
        <xdr:cNvSpPr txBox="1"/>
      </xdr:nvSpPr>
      <xdr:spPr>
        <a:xfrm>
          <a:off x="9693088" y="67683530"/>
          <a:ext cx="412339" cy="1391717"/>
        </a:xfrm>
        <a:prstGeom prst="rect">
          <a:avLst/>
        </a:prstGeom>
        <a:noFill/>
      </xdr:spPr>
      <xdr:txBody>
        <a:bodyPr vertOverflow="overflow" horzOverflow="overflow" vert="eaVert" wrap="square" rtlCol="0"/>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marL="0" marR="0" lvl="0" indent="0" algn="ctr" defTabSz="1407636" rtl="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sysClr val="windowText" lastClr="000000"/>
              </a:solidFill>
              <a:effectLst/>
              <a:uLnTx/>
              <a:uFillTx/>
              <a:latin typeface="Calibri"/>
            </a:rPr>
            <a:t>該当する場合記入</a:t>
          </a:r>
          <a:endParaRPr kumimoji="1" lang="en-US" altLang="ja-JP" sz="1200" b="0" i="0" u="none" strike="noStrike" kern="1200" cap="none" spc="0" normalizeH="0" baseline="0" noProof="0">
            <a:ln>
              <a:noFill/>
            </a:ln>
            <a:solidFill>
              <a:sysClr val="windowText" lastClr="000000"/>
            </a:solidFill>
            <a:effectLst/>
            <a:uLnTx/>
            <a:uFillTx/>
            <a:latin typeface="Calibri"/>
          </a:endParaRPr>
        </a:p>
        <a:p>
          <a:pPr marL="0" marR="0" lvl="0" indent="0" algn="ctr" defTabSz="1407636" rtl="0" eaLnBrk="1" fontAlgn="auto" latinLnBrk="0" hangingPunct="1">
            <a:lnSpc>
              <a:spcPct val="100000"/>
            </a:lnSpc>
            <a:spcBef>
              <a:spcPts val="0"/>
            </a:spcBef>
            <a:spcAft>
              <a:spcPts val="0"/>
            </a:spcAft>
            <a:buClrTx/>
            <a:buSzTx/>
            <a:buFontTx/>
            <a:buNone/>
            <a:tabLst/>
            <a:defRPr/>
          </a:pPr>
          <a:endParaRPr kumimoji="1" lang="ja-JP" altLang="en-US" sz="1200" b="0" i="0" u="none" strike="noStrike" kern="1200" cap="none" spc="0" normalizeH="0" baseline="0" noProof="0">
            <a:ln>
              <a:noFill/>
            </a:ln>
            <a:solidFill>
              <a:sysClr val="windowText" lastClr="000000"/>
            </a:solidFill>
            <a:effectLst/>
            <a:uLnTx/>
            <a:uFillTx/>
            <a:latin typeface="Calibri"/>
          </a:endParaRPr>
        </a:p>
      </xdr:txBody>
    </xdr:sp>
    <xdr:clientData/>
  </xdr:twoCellAnchor>
  <xdr:twoCellAnchor>
    <xdr:from>
      <xdr:col>4</xdr:col>
      <xdr:colOff>22412</xdr:colOff>
      <xdr:row>356</xdr:row>
      <xdr:rowOff>22411</xdr:rowOff>
    </xdr:from>
    <xdr:to>
      <xdr:col>62</xdr:col>
      <xdr:colOff>11206</xdr:colOff>
      <xdr:row>364</xdr:row>
      <xdr:rowOff>44824</xdr:rowOff>
    </xdr:to>
    <xdr:cxnSp macro="">
      <xdr:nvCxnSpPr>
        <xdr:cNvPr id="11" name="直線コネクタ 10"/>
        <xdr:cNvCxnSpPr/>
      </xdr:nvCxnSpPr>
      <xdr:spPr>
        <a:xfrm flipV="1">
          <a:off x="515471" y="80166882"/>
          <a:ext cx="7138147" cy="8404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11206</xdr:colOff>
      <xdr:row>376</xdr:row>
      <xdr:rowOff>11206</xdr:rowOff>
    </xdr:from>
    <xdr:to>
      <xdr:col>62</xdr:col>
      <xdr:colOff>0</xdr:colOff>
      <xdr:row>384</xdr:row>
      <xdr:rowOff>33618</xdr:rowOff>
    </xdr:to>
    <xdr:cxnSp macro="">
      <xdr:nvCxnSpPr>
        <xdr:cNvPr id="371" name="直線コネクタ 370"/>
        <xdr:cNvCxnSpPr/>
      </xdr:nvCxnSpPr>
      <xdr:spPr>
        <a:xfrm flipV="1">
          <a:off x="504265" y="82654588"/>
          <a:ext cx="7138147" cy="8404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11206</xdr:colOff>
      <xdr:row>395</xdr:row>
      <xdr:rowOff>44824</xdr:rowOff>
    </xdr:from>
    <xdr:to>
      <xdr:col>62</xdr:col>
      <xdr:colOff>0</xdr:colOff>
      <xdr:row>397</xdr:row>
      <xdr:rowOff>280148</xdr:rowOff>
    </xdr:to>
    <xdr:cxnSp macro="">
      <xdr:nvCxnSpPr>
        <xdr:cNvPr id="372" name="直線コネクタ 371"/>
        <xdr:cNvCxnSpPr/>
      </xdr:nvCxnSpPr>
      <xdr:spPr>
        <a:xfrm flipV="1">
          <a:off x="504265" y="85444853"/>
          <a:ext cx="7138147" cy="8404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36"/>
  <sheetViews>
    <sheetView view="pageBreakPreview" topLeftCell="A4" zoomScale="115" zoomScaleNormal="100" zoomScaleSheetLayoutView="115" workbookViewId="0">
      <selection activeCell="AB21" sqref="AB21"/>
    </sheetView>
  </sheetViews>
  <sheetFormatPr defaultColWidth="9" defaultRowHeight="19.5" customHeight="1" x14ac:dyDescent="0.4"/>
  <cols>
    <col min="1" max="55" width="1.625" style="5" customWidth="1"/>
    <col min="56" max="16384" width="9" style="5"/>
  </cols>
  <sheetData>
    <row r="1" spans="1:65" ht="19.5" customHeight="1" x14ac:dyDescent="0.4">
      <c r="A1" s="15" t="s">
        <v>207</v>
      </c>
    </row>
    <row r="2" spans="1:65" ht="19.5" customHeight="1" thickBot="1" x14ac:dyDescent="0.45"/>
    <row r="3" spans="1:65" ht="19.5" customHeight="1" x14ac:dyDescent="0.4">
      <c r="A3" s="264" t="s">
        <v>208</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6"/>
    </row>
    <row r="4" spans="1:65" ht="19.5" customHeight="1" thickBot="1" x14ac:dyDescent="0.45">
      <c r="A4" s="267"/>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9"/>
    </row>
    <row r="5" spans="1:65" ht="19.5" customHeight="1" x14ac:dyDescent="0.4">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row>
    <row r="6" spans="1:65" ht="19.5" customHeight="1" x14ac:dyDescent="0.4">
      <c r="B6" s="270" t="s">
        <v>209</v>
      </c>
      <c r="C6" s="270"/>
      <c r="D6" s="270"/>
      <c r="E6" s="270"/>
      <c r="F6" s="270"/>
      <c r="G6" s="270"/>
      <c r="H6" s="270"/>
      <c r="I6" s="270"/>
      <c r="J6" s="270"/>
      <c r="K6" s="270"/>
      <c r="L6" s="270"/>
      <c r="M6" s="270"/>
      <c r="N6" s="270"/>
      <c r="O6" s="270"/>
      <c r="P6" s="270"/>
      <c r="Q6" s="270"/>
      <c r="R6" s="270"/>
      <c r="S6" s="270"/>
      <c r="T6" s="270" t="s">
        <v>210</v>
      </c>
      <c r="U6" s="270"/>
      <c r="V6" s="270"/>
      <c r="W6" s="270"/>
      <c r="X6" s="270"/>
      <c r="Y6" s="270"/>
      <c r="Z6" s="270"/>
      <c r="AA6" s="270"/>
      <c r="AB6" s="270"/>
      <c r="AC6" s="270"/>
      <c r="AD6" s="270"/>
      <c r="AE6" s="270"/>
      <c r="AF6" s="270"/>
      <c r="AG6" s="270"/>
      <c r="AH6" s="270"/>
      <c r="AI6" s="270"/>
      <c r="AJ6" s="270"/>
      <c r="AK6" s="270"/>
      <c r="AL6" s="270"/>
      <c r="AM6" s="270" t="s">
        <v>211</v>
      </c>
      <c r="AN6" s="270"/>
      <c r="AO6" s="270"/>
      <c r="AP6" s="270"/>
      <c r="AQ6" s="270"/>
      <c r="AR6" s="270"/>
      <c r="AS6" s="270"/>
      <c r="AT6" s="270"/>
      <c r="AU6" s="270"/>
      <c r="AV6" s="270"/>
      <c r="AW6" s="270"/>
      <c r="AX6" s="270"/>
      <c r="AY6" s="270"/>
      <c r="AZ6" s="270"/>
      <c r="BA6" s="270"/>
      <c r="BB6" s="270"/>
      <c r="BC6" s="270"/>
    </row>
    <row r="7" spans="1:65" ht="19.5" customHeight="1" x14ac:dyDescent="0.4">
      <c r="A7" s="17" t="s">
        <v>212</v>
      </c>
      <c r="B7" s="17"/>
      <c r="C7" s="17"/>
      <c r="D7" s="17"/>
      <c r="E7" s="17"/>
      <c r="F7" s="17"/>
      <c r="G7" s="18"/>
      <c r="H7" s="18"/>
      <c r="I7" s="18"/>
      <c r="J7" s="18"/>
      <c r="K7" s="18"/>
      <c r="L7" s="18"/>
      <c r="M7" s="18"/>
      <c r="N7" s="18"/>
      <c r="O7" s="18"/>
      <c r="P7" s="18"/>
      <c r="Q7" s="18"/>
      <c r="R7" s="18"/>
      <c r="S7" s="18"/>
      <c r="T7" s="17"/>
      <c r="U7" s="17"/>
      <c r="V7" s="17"/>
      <c r="W7" s="17"/>
      <c r="X7" s="17"/>
      <c r="Y7" s="17"/>
      <c r="Z7" s="17"/>
      <c r="AA7" s="17"/>
      <c r="AB7" s="18"/>
      <c r="AC7" s="18"/>
      <c r="AD7" s="18"/>
      <c r="AE7" s="18"/>
      <c r="AF7" s="18"/>
      <c r="AG7" s="18"/>
      <c r="AH7" s="18"/>
      <c r="AI7" s="18"/>
      <c r="AJ7" s="18"/>
      <c r="AK7" s="18"/>
      <c r="AL7" s="17"/>
      <c r="AM7" s="17"/>
      <c r="AN7" s="17"/>
      <c r="AO7" s="17"/>
      <c r="AP7" s="17"/>
      <c r="AQ7" s="17"/>
      <c r="AR7" s="17"/>
      <c r="AS7" s="17"/>
      <c r="AT7" s="17"/>
      <c r="AU7" s="17"/>
      <c r="AV7" s="18"/>
      <c r="AW7" s="18"/>
      <c r="AX7" s="18"/>
      <c r="AY7" s="18"/>
      <c r="AZ7" s="18"/>
      <c r="BA7" s="18"/>
      <c r="BB7" s="18"/>
      <c r="BC7" s="18"/>
    </row>
    <row r="8" spans="1:65" ht="5.0999999999999996" customHeight="1" thickBot="1" x14ac:dyDescent="0.45">
      <c r="A8" s="19"/>
      <c r="B8" s="19"/>
      <c r="C8" s="19"/>
      <c r="D8" s="19"/>
      <c r="E8" s="19"/>
      <c r="F8" s="19"/>
      <c r="T8" s="19"/>
      <c r="U8" s="19"/>
      <c r="V8" s="19"/>
      <c r="W8" s="19"/>
      <c r="X8" s="19"/>
      <c r="Y8" s="19"/>
      <c r="Z8" s="19"/>
      <c r="AA8" s="19"/>
      <c r="AM8" s="19"/>
      <c r="AN8" s="19"/>
    </row>
    <row r="9" spans="1:65" ht="19.5" customHeight="1" thickBot="1" x14ac:dyDescent="0.45">
      <c r="B9" s="5" t="s">
        <v>213</v>
      </c>
      <c r="T9" s="261" t="s">
        <v>214</v>
      </c>
      <c r="U9" s="262"/>
      <c r="V9" s="263"/>
      <c r="W9" s="20"/>
      <c r="X9" s="20"/>
      <c r="Y9" s="5" t="s">
        <v>215</v>
      </c>
      <c r="AM9" s="21" t="s">
        <v>216</v>
      </c>
      <c r="AN9" s="21"/>
      <c r="AO9" s="21"/>
      <c r="AP9" s="21"/>
      <c r="AQ9" s="21"/>
      <c r="AR9" s="21"/>
      <c r="AS9" s="21"/>
      <c r="AT9" s="21"/>
      <c r="AU9" s="21"/>
      <c r="AV9" s="21"/>
      <c r="AW9" s="21"/>
      <c r="AX9" s="21"/>
      <c r="AY9" s="21"/>
      <c r="AZ9" s="21"/>
      <c r="BA9" s="21"/>
      <c r="BB9" s="21"/>
      <c r="BC9" s="21"/>
      <c r="BK9" s="22"/>
      <c r="BL9" s="22"/>
      <c r="BM9" s="22"/>
    </row>
    <row r="10" spans="1:65" ht="5.0999999999999996" customHeight="1" thickBot="1" x14ac:dyDescent="0.45">
      <c r="A10" s="19"/>
      <c r="B10" s="19"/>
      <c r="C10" s="19"/>
      <c r="D10" s="19"/>
      <c r="E10" s="19"/>
      <c r="F10" s="19"/>
      <c r="T10" s="19"/>
      <c r="U10" s="19"/>
      <c r="V10" s="19"/>
      <c r="W10" s="19"/>
      <c r="X10" s="19"/>
      <c r="Y10" s="19"/>
      <c r="Z10" s="19"/>
      <c r="AA10" s="19"/>
      <c r="AM10" s="23"/>
      <c r="AN10" s="23"/>
      <c r="AO10" s="21"/>
      <c r="AP10" s="21"/>
      <c r="AQ10" s="21"/>
      <c r="AR10" s="21"/>
      <c r="AS10" s="21"/>
      <c r="AT10" s="21"/>
      <c r="AU10" s="21"/>
      <c r="AV10" s="21"/>
      <c r="AW10" s="21"/>
      <c r="AX10" s="21"/>
      <c r="AY10" s="21"/>
      <c r="AZ10" s="21"/>
      <c r="BA10" s="21"/>
      <c r="BB10" s="21"/>
      <c r="BC10" s="21"/>
    </row>
    <row r="11" spans="1:65" ht="19.5" customHeight="1" thickBot="1" x14ac:dyDescent="0.45">
      <c r="B11" s="5" t="s">
        <v>217</v>
      </c>
      <c r="T11" s="261" t="s">
        <v>218</v>
      </c>
      <c r="U11" s="262"/>
      <c r="V11" s="263"/>
      <c r="W11" s="24"/>
      <c r="X11" s="24"/>
      <c r="Y11" s="5" t="s">
        <v>215</v>
      </c>
      <c r="Z11" s="24"/>
      <c r="AM11" s="21" t="s">
        <v>216</v>
      </c>
      <c r="AN11" s="21"/>
      <c r="AO11" s="21"/>
      <c r="AP11" s="21"/>
      <c r="AQ11" s="21"/>
      <c r="AR11" s="21"/>
      <c r="AS11" s="21"/>
      <c r="AT11" s="21"/>
      <c r="AU11" s="21"/>
      <c r="AV11" s="21"/>
      <c r="AW11" s="21"/>
      <c r="AX11" s="21"/>
      <c r="AY11" s="21"/>
      <c r="AZ11" s="21"/>
      <c r="BA11" s="21"/>
      <c r="BB11" s="21"/>
      <c r="BC11" s="21"/>
      <c r="BK11" s="22"/>
      <c r="BL11" s="22"/>
      <c r="BM11" s="22"/>
    </row>
    <row r="12" spans="1:65" ht="5.0999999999999996" customHeight="1" thickBot="1" x14ac:dyDescent="0.45">
      <c r="A12" s="19"/>
      <c r="B12" s="19"/>
      <c r="C12" s="19"/>
      <c r="D12" s="19"/>
      <c r="E12" s="19"/>
      <c r="F12" s="19"/>
      <c r="T12" s="25"/>
      <c r="U12" s="25"/>
      <c r="V12" s="25"/>
      <c r="W12" s="25"/>
      <c r="X12" s="25"/>
      <c r="Y12" s="25"/>
      <c r="Z12" s="25"/>
      <c r="AA12" s="19"/>
      <c r="AM12" s="23"/>
      <c r="AN12" s="23"/>
      <c r="AO12" s="21"/>
      <c r="AP12" s="21"/>
      <c r="AQ12" s="21"/>
      <c r="AR12" s="21"/>
      <c r="AS12" s="21"/>
      <c r="AT12" s="21"/>
      <c r="AU12" s="21"/>
      <c r="AV12" s="21"/>
      <c r="AW12" s="21"/>
      <c r="AX12" s="21"/>
      <c r="AY12" s="21"/>
      <c r="AZ12" s="21"/>
      <c r="BA12" s="21"/>
      <c r="BB12" s="21"/>
      <c r="BC12" s="21"/>
    </row>
    <row r="13" spans="1:65" ht="19.5" customHeight="1" thickBot="1" x14ac:dyDescent="0.45">
      <c r="B13" s="5" t="s">
        <v>219</v>
      </c>
      <c r="T13" s="261" t="s">
        <v>218</v>
      </c>
      <c r="U13" s="262"/>
      <c r="V13" s="263"/>
      <c r="W13" s="24"/>
      <c r="X13" s="24"/>
      <c r="Y13" s="5" t="s">
        <v>215</v>
      </c>
      <c r="Z13" s="24"/>
      <c r="AM13" s="21" t="s">
        <v>216</v>
      </c>
      <c r="AN13" s="21"/>
      <c r="AO13" s="21"/>
      <c r="AP13" s="21"/>
      <c r="AQ13" s="21"/>
      <c r="AR13" s="21"/>
      <c r="AS13" s="21"/>
      <c r="AT13" s="21"/>
      <c r="AU13" s="21"/>
      <c r="AV13" s="21"/>
      <c r="AW13" s="21"/>
      <c r="AX13" s="21"/>
      <c r="AY13" s="21"/>
      <c r="AZ13" s="21"/>
      <c r="BA13" s="21"/>
      <c r="BB13" s="21"/>
      <c r="BC13" s="21"/>
    </row>
    <row r="14" spans="1:65" ht="5.0999999999999996" customHeight="1" thickBot="1" x14ac:dyDescent="0.45">
      <c r="A14" s="19"/>
      <c r="B14" s="19"/>
      <c r="C14" s="19"/>
      <c r="D14" s="19"/>
      <c r="E14" s="19"/>
      <c r="F14" s="19"/>
      <c r="T14" s="25"/>
      <c r="U14" s="25"/>
      <c r="V14" s="25"/>
      <c r="W14" s="25"/>
      <c r="X14" s="25"/>
      <c r="Y14" s="25"/>
      <c r="Z14" s="25"/>
      <c r="AA14" s="19"/>
      <c r="AM14" s="23"/>
      <c r="AN14" s="23"/>
      <c r="AO14" s="21"/>
      <c r="AP14" s="21"/>
      <c r="AQ14" s="21"/>
      <c r="AR14" s="21"/>
      <c r="AS14" s="21"/>
      <c r="AT14" s="21"/>
      <c r="AU14" s="21"/>
      <c r="AV14" s="21"/>
      <c r="AW14" s="21"/>
      <c r="AX14" s="21"/>
      <c r="AY14" s="21"/>
      <c r="AZ14" s="21"/>
      <c r="BA14" s="21"/>
      <c r="BB14" s="21"/>
      <c r="BC14" s="21"/>
    </row>
    <row r="15" spans="1:65" ht="19.5" customHeight="1" thickBot="1" x14ac:dyDescent="0.45">
      <c r="B15" s="5" t="s">
        <v>220</v>
      </c>
      <c r="T15" s="261" t="s">
        <v>218</v>
      </c>
      <c r="U15" s="262"/>
      <c r="V15" s="263"/>
      <c r="W15" s="24"/>
      <c r="X15" s="24"/>
      <c r="Y15" s="5" t="s">
        <v>215</v>
      </c>
      <c r="Z15" s="24"/>
      <c r="AM15" s="21" t="s">
        <v>216</v>
      </c>
      <c r="AN15" s="21"/>
      <c r="AO15" s="21"/>
      <c r="AP15" s="21"/>
      <c r="AQ15" s="21"/>
      <c r="AR15" s="21"/>
      <c r="AS15" s="21"/>
      <c r="AT15" s="21"/>
      <c r="AU15" s="21"/>
      <c r="AV15" s="21"/>
      <c r="AW15" s="21"/>
      <c r="AX15" s="21"/>
      <c r="AY15" s="21"/>
      <c r="AZ15" s="21"/>
      <c r="BA15" s="21"/>
      <c r="BB15" s="21"/>
      <c r="BC15" s="21"/>
    </row>
    <row r="16" spans="1:65" ht="5.0999999999999996" customHeight="1" thickBot="1" x14ac:dyDescent="0.45">
      <c r="A16" s="19"/>
      <c r="B16" s="19"/>
      <c r="C16" s="19"/>
      <c r="D16" s="19"/>
      <c r="E16" s="19"/>
      <c r="F16" s="19"/>
      <c r="T16" s="25"/>
      <c r="U16" s="25"/>
      <c r="V16" s="25"/>
      <c r="W16" s="25"/>
      <c r="X16" s="25"/>
      <c r="Y16" s="25"/>
      <c r="Z16" s="25"/>
      <c r="AA16" s="19"/>
      <c r="AM16" s="23"/>
      <c r="AN16" s="23"/>
      <c r="AO16" s="21"/>
      <c r="AP16" s="21"/>
      <c r="AQ16" s="21"/>
      <c r="AR16" s="21"/>
      <c r="AS16" s="21"/>
      <c r="AT16" s="21"/>
      <c r="AU16" s="21"/>
      <c r="AV16" s="21"/>
      <c r="AW16" s="21"/>
      <c r="AX16" s="21"/>
      <c r="AY16" s="21"/>
      <c r="AZ16" s="21"/>
      <c r="BA16" s="21"/>
      <c r="BB16" s="21"/>
      <c r="BC16" s="21"/>
    </row>
    <row r="17" spans="1:66" ht="19.5" customHeight="1" thickBot="1" x14ac:dyDescent="0.45">
      <c r="B17" s="5" t="s">
        <v>221</v>
      </c>
      <c r="T17" s="261" t="s">
        <v>214</v>
      </c>
      <c r="U17" s="262"/>
      <c r="V17" s="263"/>
      <c r="W17" s="24"/>
      <c r="X17" s="24"/>
      <c r="Y17" s="5" t="s">
        <v>215</v>
      </c>
      <c r="Z17" s="24"/>
      <c r="AM17" s="21" t="s">
        <v>216</v>
      </c>
      <c r="AN17" s="21"/>
      <c r="AO17" s="21"/>
      <c r="AP17" s="21"/>
      <c r="AQ17" s="21"/>
      <c r="AR17" s="21"/>
      <c r="AS17" s="21"/>
      <c r="AT17" s="21"/>
      <c r="AU17" s="21"/>
      <c r="AV17" s="21"/>
      <c r="AW17" s="21"/>
      <c r="AX17" s="21"/>
      <c r="AY17" s="21"/>
      <c r="AZ17" s="21"/>
      <c r="BA17" s="21"/>
      <c r="BB17" s="21"/>
      <c r="BC17" s="21"/>
    </row>
    <row r="18" spans="1:66" ht="5.0999999999999996" customHeight="1" x14ac:dyDescent="0.4">
      <c r="A18" s="19"/>
      <c r="B18" s="19"/>
      <c r="C18" s="19"/>
      <c r="D18" s="19"/>
      <c r="E18" s="19"/>
      <c r="F18" s="19"/>
      <c r="T18" s="19"/>
      <c r="U18" s="19"/>
      <c r="V18" s="19"/>
      <c r="W18" s="19"/>
      <c r="X18" s="19"/>
      <c r="Y18" s="19"/>
      <c r="Z18" s="19"/>
      <c r="AA18" s="19"/>
      <c r="AM18" s="23"/>
      <c r="AN18" s="23"/>
      <c r="AO18" s="21"/>
      <c r="AP18" s="21"/>
      <c r="AQ18" s="21"/>
      <c r="AR18" s="21"/>
      <c r="AS18" s="21"/>
      <c r="AT18" s="21"/>
      <c r="AU18" s="21"/>
      <c r="AV18" s="21"/>
      <c r="AW18" s="21"/>
      <c r="AX18" s="21"/>
      <c r="AY18" s="21"/>
      <c r="AZ18" s="21"/>
      <c r="BA18" s="21"/>
      <c r="BB18" s="21"/>
      <c r="BC18" s="21"/>
    </row>
    <row r="19" spans="1:66" ht="19.5" customHeight="1" x14ac:dyDescent="0.4">
      <c r="A19" s="26" t="s">
        <v>222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7"/>
      <c r="AN19" s="17"/>
      <c r="AO19" s="17"/>
      <c r="AP19" s="17"/>
      <c r="AQ19" s="17"/>
      <c r="AR19" s="17"/>
      <c r="AS19" s="17"/>
      <c r="AT19" s="17"/>
      <c r="AU19" s="17"/>
      <c r="AV19" s="18"/>
      <c r="AW19" s="18"/>
      <c r="AX19" s="18"/>
      <c r="AY19" s="18"/>
      <c r="AZ19" s="18"/>
      <c r="BA19" s="18"/>
      <c r="BB19" s="18"/>
      <c r="BC19" s="18"/>
      <c r="BE19" s="22" t="s">
        <v>223</v>
      </c>
    </row>
    <row r="20" spans="1:66" ht="5.0999999999999996" customHeight="1" thickBot="1" x14ac:dyDescent="0.45">
      <c r="A20" s="19"/>
      <c r="B20" s="19"/>
      <c r="C20" s="19"/>
      <c r="D20" s="19"/>
      <c r="E20" s="19"/>
      <c r="F20" s="19"/>
      <c r="T20" s="19"/>
      <c r="U20" s="19"/>
      <c r="V20" s="19"/>
      <c r="W20" s="19"/>
      <c r="X20" s="19"/>
      <c r="Y20" s="19"/>
      <c r="Z20" s="19"/>
      <c r="AA20" s="19"/>
      <c r="AM20" s="19"/>
      <c r="AN20" s="19"/>
    </row>
    <row r="21" spans="1:66" ht="19.5" customHeight="1" thickBot="1" x14ac:dyDescent="0.45">
      <c r="B21" s="5" t="s">
        <v>224</v>
      </c>
      <c r="T21" s="261" t="s">
        <v>218</v>
      </c>
      <c r="U21" s="262"/>
      <c r="V21" s="263"/>
      <c r="W21" s="24"/>
      <c r="X21" s="24"/>
      <c r="Y21" s="5" t="s">
        <v>225</v>
      </c>
      <c r="AM21" s="5" t="s">
        <v>216</v>
      </c>
      <c r="BE21" s="22" t="s">
        <v>226</v>
      </c>
    </row>
    <row r="22" spans="1:66" ht="5.0999999999999996" customHeight="1" x14ac:dyDescent="0.4">
      <c r="A22" s="19"/>
      <c r="B22" s="19"/>
      <c r="C22" s="19"/>
      <c r="D22" s="19"/>
      <c r="E22" s="19"/>
      <c r="F22" s="19"/>
      <c r="T22" s="19"/>
      <c r="U22" s="19"/>
      <c r="V22" s="19"/>
      <c r="W22" s="19"/>
      <c r="X22" s="19"/>
      <c r="Y22" s="19"/>
      <c r="Z22" s="19"/>
      <c r="AA22" s="19"/>
      <c r="AM22" s="19"/>
      <c r="AN22" s="19"/>
    </row>
    <row r="23" spans="1:66" ht="19.5" customHeight="1" x14ac:dyDescent="0.4">
      <c r="BF23" s="22"/>
      <c r="BG23" s="22"/>
      <c r="BH23" s="22"/>
      <c r="BI23" s="22"/>
      <c r="BJ23" s="22"/>
      <c r="BK23" s="22"/>
      <c r="BL23" s="22"/>
      <c r="BM23" s="22"/>
      <c r="BN23" s="22"/>
    </row>
    <row r="24" spans="1:66" ht="19.5" customHeight="1" x14ac:dyDescent="0.4">
      <c r="BF24" s="22"/>
      <c r="BG24" s="27"/>
      <c r="BH24" s="22"/>
      <c r="BI24" s="28"/>
      <c r="BJ24" s="28"/>
      <c r="BK24" s="28"/>
      <c r="BL24" s="28"/>
      <c r="BM24" s="28"/>
      <c r="BN24" s="28"/>
    </row>
    <row r="25" spans="1:66" ht="19.5" customHeight="1" x14ac:dyDescent="0.4">
      <c r="BI25" s="28"/>
      <c r="BJ25" s="28"/>
      <c r="BK25" s="28"/>
      <c r="BL25" s="28"/>
      <c r="BM25" s="28"/>
      <c r="BN25" s="28"/>
    </row>
    <row r="26" spans="1:66" ht="19.5" customHeight="1" x14ac:dyDescent="0.4">
      <c r="BI26" s="22"/>
      <c r="BJ26" s="28"/>
      <c r="BK26" s="28"/>
      <c r="BL26" s="28"/>
      <c r="BM26" s="28"/>
      <c r="BN26" s="28"/>
    </row>
    <row r="27" spans="1:66" ht="19.5" customHeight="1" x14ac:dyDescent="0.4">
      <c r="BE27" s="29"/>
      <c r="BF27" s="22"/>
      <c r="BG27" s="22"/>
      <c r="BH27" s="22"/>
      <c r="BI27" s="28"/>
      <c r="BJ27" s="28"/>
      <c r="BK27" s="28"/>
      <c r="BL27" s="28"/>
      <c r="BM27" s="28"/>
      <c r="BN27" s="28"/>
    </row>
    <row r="28" spans="1:66" ht="19.5" customHeight="1" x14ac:dyDescent="0.4">
      <c r="BE28" s="29"/>
    </row>
    <row r="29" spans="1:66" ht="19.5" customHeight="1" x14ac:dyDescent="0.4">
      <c r="BE29" s="29"/>
    </row>
    <row r="30" spans="1:66" ht="19.5" customHeight="1" x14ac:dyDescent="0.4">
      <c r="BE30" s="29"/>
      <c r="BG30" s="22" t="str">
        <f>IF(BF24&lt;&gt;"",RIGHT(BF24,LEN(BF24)-1),"")</f>
        <v/>
      </c>
      <c r="BH30" s="22"/>
      <c r="BI30" s="28"/>
      <c r="BJ30" s="28"/>
      <c r="BK30" s="28"/>
      <c r="BL30" s="28"/>
      <c r="BM30" s="28"/>
      <c r="BN30" s="28"/>
    </row>
    <row r="31" spans="1:66" ht="19.5" customHeight="1" x14ac:dyDescent="0.4">
      <c r="BD31" s="29" t="s">
        <v>227</v>
      </c>
      <c r="BE31" s="21">
        <f>COUNTIF(対象災害選択シート!T9:V15,"○")</f>
        <v>1</v>
      </c>
      <c r="BF31" s="21" t="str">
        <f>IF(対象災害選択シート!$T$9="○","　洪水","")&amp;IF(対象災害選択シート!$T$11="○","　内水","")&amp;IF(対象災害選択シート!$T$13="○","　高潮","")&amp;IF(対象災害選択シート!$T$15="○","　津波","")</f>
        <v>　洪水</v>
      </c>
      <c r="BG31" s="27" t="s">
        <v>228</v>
      </c>
      <c r="BH31" s="27" t="str">
        <f>IF(BF31&lt;&gt;"",RIGHT(BF31,LEN(BF31)-1),"")</f>
        <v>洪水</v>
      </c>
      <c r="BI31" s="22" t="s">
        <v>229</v>
      </c>
      <c r="BJ31" s="27" t="s">
        <v>230</v>
      </c>
      <c r="BK31" s="28"/>
      <c r="BL31" s="28"/>
      <c r="BM31" s="28"/>
      <c r="BN31" s="28"/>
    </row>
    <row r="32" spans="1:66" ht="19.5" customHeight="1" x14ac:dyDescent="0.4">
      <c r="BD32" s="29"/>
      <c r="BE32" s="30">
        <f>COUNTIF(対象災害選択シート!T9:V17,"○")</f>
        <v>2</v>
      </c>
      <c r="BF32" s="22"/>
      <c r="BG32" s="27" t="s">
        <v>231</v>
      </c>
      <c r="BH32" s="27"/>
      <c r="BI32" s="22"/>
      <c r="BJ32" s="22"/>
      <c r="BK32" s="28"/>
      <c r="BL32" s="28"/>
      <c r="BM32" s="28"/>
      <c r="BN32" s="28"/>
    </row>
    <row r="33" spans="56:69" ht="19.5" customHeight="1" x14ac:dyDescent="0.4">
      <c r="BD33" s="29" t="s">
        <v>232</v>
      </c>
      <c r="BE33" s="29">
        <f>COUNTIF(対象災害選択シート!T9:V17,"○")</f>
        <v>2</v>
      </c>
      <c r="BF33" s="22" t="str">
        <f>IF(対象災害選択シート!T9="○","・洪水時","")&amp;IF(対象災害選択シート!T11="○","・内水時","")&amp;IF(対象災害選択シート!T13="○","・高潮時","")&amp;IF(対象災害選択シート!T15="○","・津波の発生時","")&amp;IF(対象災害選択シート!T17="○","・土砂災害の発生時","")</f>
        <v>・洪水時・土砂災害の発生時</v>
      </c>
      <c r="BG33" s="22"/>
      <c r="BH33" s="22"/>
      <c r="BI33" s="22" t="s">
        <v>233</v>
      </c>
      <c r="BJ33" s="22" t="s">
        <v>474</v>
      </c>
      <c r="BK33" s="31" t="str">
        <f>IF(BF33&lt;&gt;"",RIGHT(BF33,LEN(BF33)-1),"")</f>
        <v>洪水時・土砂災害の発生時</v>
      </c>
      <c r="BL33" s="31" t="s">
        <v>234</v>
      </c>
      <c r="BN33" s="28"/>
      <c r="BO33" s="28"/>
      <c r="BP33" s="28"/>
      <c r="BQ33" s="28"/>
    </row>
    <row r="34" spans="56:69" ht="19.5" customHeight="1" x14ac:dyDescent="0.4">
      <c r="BD34" s="32"/>
      <c r="BE34" s="29">
        <f>COUNTIF(対象災害選択シート!$T$9:$V$13,"○")</f>
        <v>1</v>
      </c>
      <c r="BF34" s="22" t="str">
        <f>IF(対象災害選択シート!T9="○","・洪水","")&amp;IF(対象災害選択シート!T11="○","・内水","")&amp;IF(対象災害選択シート!T13="○","・高潮","")&amp;IF(対象災害選択シート!T15="○","・津波","")&amp;IF(対象災害選択シート!T17="○","・土砂災害","")</f>
        <v>・洪水・土砂災害</v>
      </c>
      <c r="BG34" s="22"/>
      <c r="BH34" s="22"/>
      <c r="BI34" s="22" t="s">
        <v>475</v>
      </c>
      <c r="BJ34" s="22" t="str">
        <f>IF(BF34&lt;&gt;"",RIGHT(BF34,LEN(BF34)-1),"")</f>
        <v>洪水・土砂災害</v>
      </c>
      <c r="BK34" s="22" t="s">
        <v>235</v>
      </c>
      <c r="BL34" s="28"/>
      <c r="BM34" s="28"/>
      <c r="BN34" s="28"/>
      <c r="BO34" s="28"/>
      <c r="BP34" s="28"/>
      <c r="BQ34" s="28"/>
    </row>
    <row r="35" spans="56:69" ht="19.5" customHeight="1" x14ac:dyDescent="0.4">
      <c r="BD35" s="32"/>
      <c r="BE35" s="29"/>
      <c r="BF35" s="33" t="s">
        <v>236</v>
      </c>
      <c r="BG35" s="22" t="str">
        <f>IF(BE34&lt;&gt;0,"、水防法","")&amp;IF(対象災害選択シート!T15="○","、津波防災地域づくりに関する法律","")&amp;IF(対象災害選択シート!T17="○","、土砂災害防止法","")</f>
        <v>、水防法、土砂災害防止法</v>
      </c>
      <c r="BH35" s="22"/>
      <c r="BI35" s="22"/>
      <c r="BJ35" s="22"/>
      <c r="BK35" s="22" t="str">
        <f>IF(BG35&lt;&gt;"",RIGHT(BG35,LEN(BG35)-1),"")</f>
        <v>水防法、土砂災害防止法</v>
      </c>
      <c r="BL35" s="31" t="str">
        <f>BF35&amp;BK35</f>
        <v>関連法：水防法、土砂災害防止法</v>
      </c>
      <c r="BM35" s="28"/>
      <c r="BN35" s="28"/>
      <c r="BO35" s="28"/>
      <c r="BP35" s="28"/>
      <c r="BQ35" s="28"/>
    </row>
    <row r="36" spans="56:69" ht="19.5" customHeight="1" x14ac:dyDescent="0.4">
      <c r="BD36" s="28" t="s">
        <v>237</v>
      </c>
      <c r="BE36" s="29">
        <f>COUNTIF(対象災害選択シート!T9:V17,"○")</f>
        <v>2</v>
      </c>
      <c r="BF36" s="22" t="str">
        <f>IF(対象災害選択シート!BF33&lt;&gt;"",RIGHT(対象災害選択シート!BF33,LEN(対象災害選択シート!BF33)-1),"")</f>
        <v>洪水時・土砂災害の発生時</v>
      </c>
      <c r="BG36" s="22" t="s">
        <v>238</v>
      </c>
      <c r="BL36" s="28"/>
      <c r="BM36" s="28"/>
      <c r="BN36" s="28"/>
    </row>
  </sheetData>
  <mergeCells count="10">
    <mergeCell ref="T13:V13"/>
    <mergeCell ref="T15:V15"/>
    <mergeCell ref="T17:V17"/>
    <mergeCell ref="T21:V21"/>
    <mergeCell ref="A3:BC4"/>
    <mergeCell ref="B6:S6"/>
    <mergeCell ref="T6:AL6"/>
    <mergeCell ref="AM6:BC6"/>
    <mergeCell ref="T9:V9"/>
    <mergeCell ref="T11:V11"/>
  </mergeCells>
  <phoneticPr fontId="1"/>
  <dataValidations count="1">
    <dataValidation type="list" allowBlank="1" showInputMessage="1" showErrorMessage="1" sqref="T9 T15 T11 T13 T17 T21">
      <formula1>"○,✕"</formula1>
    </dataValidation>
  </dataValidations>
  <pageMargins left="0.70866141732283472" right="0.70866141732283472" top="0.74803149606299213" bottom="0.74803149606299213" header="0.31496062992125984" footer="0.31496062992125984"/>
  <pageSetup paperSize="9" scale="89"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996"/>
  <sheetViews>
    <sheetView tabSelected="1" view="pageBreakPreview" zoomScale="85" zoomScaleNormal="70" zoomScaleSheetLayoutView="85" workbookViewId="0">
      <selection activeCell="AD239" sqref="AD239:AR239"/>
    </sheetView>
  </sheetViews>
  <sheetFormatPr defaultColWidth="9" defaultRowHeight="18.75" customHeight="1" x14ac:dyDescent="0.4"/>
  <cols>
    <col min="1" max="133" width="1.625" style="34" customWidth="1"/>
    <col min="134" max="134" width="1.625" style="35" customWidth="1"/>
    <col min="135" max="135" width="9" style="29" customWidth="1"/>
    <col min="136" max="195" width="9" style="22" customWidth="1"/>
    <col min="196" max="224" width="9" style="27" customWidth="1"/>
    <col min="225" max="16384" width="9" style="27"/>
  </cols>
  <sheetData>
    <row r="1" spans="1:135" ht="13.5" x14ac:dyDescent="0.4"/>
    <row r="2" spans="1:135" ht="18.75" customHeight="1" x14ac:dyDescent="0.4">
      <c r="A2" s="36"/>
      <c r="B2" s="36"/>
      <c r="C2" s="36"/>
      <c r="D2" s="36"/>
      <c r="E2" s="36"/>
      <c r="F2" s="36"/>
      <c r="G2" s="36"/>
      <c r="H2" s="36"/>
      <c r="I2" s="36"/>
      <c r="J2" s="36"/>
      <c r="K2" s="37"/>
      <c r="L2" s="37"/>
      <c r="M2" s="37"/>
      <c r="N2" s="37"/>
      <c r="O2" s="37"/>
      <c r="P2" s="37"/>
      <c r="Q2" s="37"/>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7"/>
      <c r="BP2" s="37"/>
      <c r="BQ2" s="37"/>
      <c r="BR2" s="37"/>
      <c r="BS2" s="37"/>
      <c r="BT2" s="37"/>
      <c r="BU2" s="37"/>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271" t="s">
        <v>239</v>
      </c>
      <c r="DT2" s="272"/>
      <c r="DU2" s="272"/>
      <c r="DV2" s="272"/>
      <c r="DW2" s="272"/>
      <c r="DX2" s="272"/>
      <c r="DY2" s="272"/>
      <c r="DZ2" s="273"/>
      <c r="EA2" s="36"/>
      <c r="EB2" s="36"/>
      <c r="EC2" s="36"/>
      <c r="ED2" s="38"/>
      <c r="EE2" s="30"/>
    </row>
    <row r="3" spans="1:135" ht="18.75" customHeight="1" x14ac:dyDescent="0.4">
      <c r="A3" s="36"/>
      <c r="B3" s="36"/>
      <c r="C3" s="36"/>
      <c r="D3" s="36"/>
      <c r="E3" s="36"/>
      <c r="F3" s="36"/>
      <c r="G3" s="36"/>
      <c r="H3" s="36"/>
      <c r="I3" s="36"/>
      <c r="J3" s="36"/>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6"/>
      <c r="AR3" s="36"/>
      <c r="AS3" s="36"/>
      <c r="AT3" s="36"/>
      <c r="AU3" s="36"/>
      <c r="AV3" s="36"/>
      <c r="AW3" s="36"/>
      <c r="AX3" s="36"/>
      <c r="AY3" s="36"/>
      <c r="AZ3" s="36"/>
      <c r="BA3" s="36"/>
      <c r="BB3" s="36"/>
      <c r="BC3" s="36"/>
      <c r="BD3" s="36"/>
      <c r="BE3" s="36"/>
      <c r="BF3" s="36"/>
      <c r="BG3" s="36"/>
      <c r="BH3" s="36"/>
      <c r="BI3" s="36"/>
      <c r="BJ3" s="36"/>
      <c r="BK3" s="36"/>
      <c r="BL3" s="36"/>
      <c r="BM3" s="36"/>
      <c r="BN3" s="36"/>
      <c r="BO3" s="39"/>
      <c r="BP3" s="39"/>
      <c r="BQ3" s="39"/>
      <c r="BR3" s="39"/>
      <c r="BS3" s="39"/>
      <c r="BT3" s="39"/>
      <c r="BU3" s="39"/>
      <c r="BV3" s="39"/>
      <c r="BW3" s="39"/>
      <c r="BX3" s="39"/>
      <c r="BY3" s="39"/>
      <c r="BZ3" s="39"/>
      <c r="CA3" s="39"/>
      <c r="CB3" s="39"/>
      <c r="CC3" s="39"/>
      <c r="CD3" s="39"/>
      <c r="CE3" s="39"/>
      <c r="CF3" s="39"/>
      <c r="CG3" s="39"/>
      <c r="CH3" s="39"/>
      <c r="CI3" s="39"/>
      <c r="CJ3" s="39"/>
      <c r="CK3" s="39"/>
      <c r="CL3" s="39"/>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274"/>
      <c r="DT3" s="275"/>
      <c r="DU3" s="275"/>
      <c r="DV3" s="275"/>
      <c r="DW3" s="275"/>
      <c r="DX3" s="275"/>
      <c r="DY3" s="275"/>
      <c r="DZ3" s="276"/>
      <c r="EA3" s="36"/>
      <c r="EB3" s="36"/>
      <c r="EC3" s="36"/>
      <c r="ED3" s="38"/>
      <c r="EE3" s="30"/>
    </row>
    <row r="4" spans="1:135" ht="18.75" customHeight="1" x14ac:dyDescent="0.4">
      <c r="A4" s="36"/>
      <c r="B4" s="36"/>
      <c r="C4" s="277" t="s">
        <v>345</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277"/>
      <c r="BF4" s="277"/>
      <c r="BG4" s="277"/>
      <c r="BH4" s="277"/>
      <c r="BI4" s="277"/>
      <c r="BJ4" s="277"/>
      <c r="BK4" s="277"/>
      <c r="BL4" s="277"/>
      <c r="BM4" s="36"/>
      <c r="BN4" s="36"/>
      <c r="BO4" s="36"/>
      <c r="BP4" s="36"/>
      <c r="BQ4" s="277" t="s">
        <v>345</v>
      </c>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7"/>
      <c r="CZ4" s="277"/>
      <c r="DA4" s="277"/>
      <c r="DB4" s="277"/>
      <c r="DC4" s="277"/>
      <c r="DD4" s="277"/>
      <c r="DE4" s="277"/>
      <c r="DF4" s="277"/>
      <c r="DG4" s="277"/>
      <c r="DH4" s="277"/>
      <c r="DI4" s="277"/>
      <c r="DJ4" s="277"/>
      <c r="DK4" s="277"/>
      <c r="DL4" s="277"/>
      <c r="DM4" s="277"/>
      <c r="DN4" s="277"/>
      <c r="DO4" s="277"/>
      <c r="DP4" s="277"/>
      <c r="DQ4" s="277"/>
      <c r="DR4" s="277"/>
      <c r="DS4" s="277"/>
      <c r="DT4" s="277"/>
      <c r="DU4" s="277"/>
      <c r="DV4" s="277"/>
      <c r="DW4" s="277"/>
      <c r="DX4" s="277"/>
      <c r="DY4" s="277"/>
      <c r="DZ4" s="277"/>
      <c r="EA4" s="36"/>
      <c r="EB4" s="36"/>
      <c r="EC4" s="36"/>
      <c r="ED4" s="38"/>
      <c r="EE4" s="30"/>
    </row>
    <row r="5" spans="1:135" ht="18.75" customHeight="1" x14ac:dyDescent="0.4">
      <c r="A5" s="36"/>
      <c r="B5" s="36"/>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36"/>
      <c r="BN5" s="36"/>
      <c r="BO5" s="36"/>
      <c r="BP5" s="36"/>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c r="CZ5" s="277"/>
      <c r="DA5" s="277"/>
      <c r="DB5" s="277"/>
      <c r="DC5" s="277"/>
      <c r="DD5" s="277"/>
      <c r="DE5" s="277"/>
      <c r="DF5" s="277"/>
      <c r="DG5" s="277"/>
      <c r="DH5" s="277"/>
      <c r="DI5" s="277"/>
      <c r="DJ5" s="277"/>
      <c r="DK5" s="277"/>
      <c r="DL5" s="277"/>
      <c r="DM5" s="277"/>
      <c r="DN5" s="277"/>
      <c r="DO5" s="277"/>
      <c r="DP5" s="277"/>
      <c r="DQ5" s="277"/>
      <c r="DR5" s="277"/>
      <c r="DS5" s="277"/>
      <c r="DT5" s="277"/>
      <c r="DU5" s="277"/>
      <c r="DV5" s="277"/>
      <c r="DW5" s="277"/>
      <c r="DX5" s="277"/>
      <c r="DY5" s="277"/>
      <c r="DZ5" s="277"/>
      <c r="EA5" s="36"/>
      <c r="EB5" s="36"/>
      <c r="EC5" s="36"/>
      <c r="ED5" s="38"/>
      <c r="EE5" s="30"/>
    </row>
    <row r="6" spans="1:135" ht="18.75" customHeight="1" x14ac:dyDescent="0.4">
      <c r="A6" s="36"/>
      <c r="B6" s="3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36"/>
      <c r="BN6" s="36"/>
      <c r="BO6" s="36"/>
      <c r="BP6" s="36"/>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277"/>
      <c r="CW6" s="277"/>
      <c r="CX6" s="277"/>
      <c r="CY6" s="277"/>
      <c r="CZ6" s="277"/>
      <c r="DA6" s="277"/>
      <c r="DB6" s="277"/>
      <c r="DC6" s="277"/>
      <c r="DD6" s="277"/>
      <c r="DE6" s="277"/>
      <c r="DF6" s="277"/>
      <c r="DG6" s="277"/>
      <c r="DH6" s="277"/>
      <c r="DI6" s="277"/>
      <c r="DJ6" s="277"/>
      <c r="DK6" s="277"/>
      <c r="DL6" s="277"/>
      <c r="DM6" s="277"/>
      <c r="DN6" s="277"/>
      <c r="DO6" s="277"/>
      <c r="DP6" s="277"/>
      <c r="DQ6" s="277"/>
      <c r="DR6" s="277"/>
      <c r="DS6" s="277"/>
      <c r="DT6" s="277"/>
      <c r="DU6" s="277"/>
      <c r="DV6" s="277"/>
      <c r="DW6" s="277"/>
      <c r="DX6" s="277"/>
      <c r="DY6" s="277"/>
      <c r="DZ6" s="277"/>
      <c r="EA6" s="36"/>
      <c r="EB6" s="36"/>
      <c r="EC6" s="36"/>
      <c r="ED6" s="38"/>
      <c r="EE6" s="30"/>
    </row>
    <row r="7" spans="1:135" ht="18.75" customHeight="1" x14ac:dyDescent="0.4">
      <c r="A7" s="36"/>
      <c r="B7" s="36"/>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36"/>
      <c r="BN7" s="36"/>
      <c r="BO7" s="36"/>
      <c r="BP7" s="36"/>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36"/>
      <c r="EB7" s="36"/>
      <c r="EC7" s="36"/>
      <c r="ED7" s="38"/>
      <c r="EE7" s="30"/>
    </row>
    <row r="8" spans="1:135" ht="18.75" customHeight="1" x14ac:dyDescent="0.4">
      <c r="A8" s="36"/>
      <c r="B8" s="36"/>
      <c r="C8" s="36"/>
      <c r="D8" s="36"/>
      <c r="E8" s="36"/>
      <c r="F8" s="36"/>
      <c r="G8" s="36"/>
      <c r="H8" s="36"/>
      <c r="I8" s="36"/>
      <c r="J8" s="36"/>
      <c r="K8" s="39"/>
      <c r="L8" s="39"/>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36"/>
      <c r="BN8" s="36"/>
      <c r="BO8" s="36"/>
      <c r="BP8" s="36"/>
      <c r="BQ8" s="36"/>
      <c r="BR8" s="36"/>
      <c r="BS8" s="36"/>
      <c r="BT8" s="36"/>
      <c r="BU8" s="36"/>
      <c r="BV8" s="36"/>
      <c r="BW8" s="36"/>
      <c r="BX8" s="36"/>
      <c r="BY8" s="39"/>
      <c r="BZ8" s="39"/>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36"/>
      <c r="EB8" s="36"/>
      <c r="EC8" s="36"/>
      <c r="ED8" s="38"/>
      <c r="EE8" s="30"/>
    </row>
    <row r="9" spans="1:135" ht="57" customHeight="1" x14ac:dyDescent="0.4">
      <c r="A9" s="42"/>
      <c r="B9" s="42"/>
      <c r="C9" s="277" t="s">
        <v>346</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42"/>
      <c r="BN9" s="42"/>
      <c r="BO9" s="42"/>
      <c r="BP9" s="42"/>
      <c r="BQ9" s="277" t="s">
        <v>346</v>
      </c>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42"/>
      <c r="EB9" s="42"/>
      <c r="EC9" s="42"/>
      <c r="ED9" s="43"/>
      <c r="EE9" s="30"/>
    </row>
    <row r="10" spans="1:135" ht="18.75" customHeight="1" x14ac:dyDescent="0.4">
      <c r="A10" s="42"/>
      <c r="B10" s="42"/>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2"/>
      <c r="BN10" s="42"/>
      <c r="BO10" s="42"/>
      <c r="BP10" s="42"/>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2"/>
      <c r="EB10" s="42"/>
      <c r="EC10" s="42"/>
      <c r="ED10" s="43"/>
      <c r="EE10" s="30"/>
    </row>
    <row r="11" spans="1:135" ht="18.75" customHeight="1" x14ac:dyDescent="0.4">
      <c r="A11" s="42"/>
      <c r="B11" s="42"/>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2"/>
      <c r="BN11" s="42"/>
      <c r="BO11" s="42"/>
      <c r="BP11" s="42"/>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2"/>
      <c r="EB11" s="42"/>
      <c r="EC11" s="42"/>
      <c r="ED11" s="43"/>
      <c r="EE11" s="30"/>
    </row>
    <row r="12" spans="1:135" ht="18.75" customHeight="1" x14ac:dyDescent="0.4">
      <c r="A12" s="42"/>
      <c r="B12" s="42"/>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2"/>
      <c r="BN12" s="42"/>
      <c r="BO12" s="42"/>
      <c r="BP12" s="42"/>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2"/>
      <c r="EB12" s="42"/>
      <c r="EC12" s="42"/>
      <c r="ED12" s="43"/>
      <c r="EE12" s="30"/>
    </row>
    <row r="13" spans="1:135" ht="18.75" customHeight="1" x14ac:dyDescent="0.4">
      <c r="A13" s="42"/>
      <c r="B13" s="42"/>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2"/>
      <c r="BN13" s="42"/>
      <c r="BO13" s="42"/>
      <c r="BP13" s="42"/>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2"/>
      <c r="EB13" s="42"/>
      <c r="EC13" s="42"/>
      <c r="ED13" s="43"/>
      <c r="EE13" s="30"/>
    </row>
    <row r="14" spans="1:135" ht="18.75" customHeight="1" x14ac:dyDescent="0.4">
      <c r="A14" s="42"/>
      <c r="B14" s="42"/>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2"/>
      <c r="BN14" s="42"/>
      <c r="BO14" s="42"/>
      <c r="BP14" s="42"/>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2"/>
      <c r="EB14" s="42"/>
      <c r="EC14" s="42"/>
      <c r="ED14" s="43"/>
      <c r="EE14" s="30"/>
    </row>
    <row r="15" spans="1:135" ht="18.75" customHeight="1" x14ac:dyDescent="0.4">
      <c r="A15" s="36"/>
      <c r="B15" s="36"/>
      <c r="C15" s="36"/>
      <c r="D15" s="36"/>
      <c r="E15" s="36"/>
      <c r="F15" s="36"/>
      <c r="G15" s="36"/>
      <c r="H15" s="36"/>
      <c r="I15" s="36"/>
      <c r="J15" s="36"/>
      <c r="K15" s="36"/>
      <c r="L15" s="36"/>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36"/>
      <c r="BN15" s="36"/>
      <c r="BO15" s="36"/>
      <c r="BP15" s="36"/>
      <c r="BQ15" s="36"/>
      <c r="BR15" s="36"/>
      <c r="BS15" s="36"/>
      <c r="BT15" s="36"/>
      <c r="BU15" s="36"/>
      <c r="BV15" s="36"/>
      <c r="BW15" s="36"/>
      <c r="BX15" s="36"/>
      <c r="BY15" s="36"/>
      <c r="BZ15" s="36"/>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36"/>
      <c r="EB15" s="36"/>
      <c r="EC15" s="36"/>
      <c r="ED15" s="38"/>
      <c r="EE15" s="30"/>
    </row>
    <row r="16" spans="1:135" ht="33" customHeight="1" x14ac:dyDescent="0.4">
      <c r="A16" s="44" t="str">
        <f>IF(対象災害選択シート!BE32=0,"",IF(対象災害選択シート!BE31&lt;&gt;0,対象災害選択シート!BG31&amp;対象災害選択シート!BH31&amp;対象災害選択シート!BI31,対象災害選択シート!BJ31))</f>
        <v>　対象災害：水害（洪水）</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278" t="s">
        <v>240</v>
      </c>
      <c r="BP16" s="278"/>
      <c r="BQ16" s="278"/>
      <c r="BR16" s="278"/>
      <c r="BS16" s="278"/>
      <c r="BT16" s="278"/>
      <c r="BU16" s="278"/>
      <c r="BV16" s="278"/>
      <c r="BW16" s="278"/>
      <c r="BX16" s="278"/>
      <c r="BY16" s="278"/>
      <c r="BZ16" s="278"/>
      <c r="CA16" s="278"/>
      <c r="CB16" s="278"/>
      <c r="CC16" s="278"/>
      <c r="CD16" s="278"/>
      <c r="CE16" s="278"/>
      <c r="CF16" s="278"/>
      <c r="CG16" s="278"/>
      <c r="CH16" s="278"/>
      <c r="CI16" s="278"/>
      <c r="CJ16" s="278"/>
      <c r="CK16" s="278"/>
      <c r="CL16" s="278"/>
      <c r="CM16" s="278"/>
      <c r="CN16" s="278"/>
      <c r="CO16" s="278"/>
      <c r="CP16" s="278"/>
      <c r="CQ16" s="278"/>
      <c r="CR16" s="278"/>
      <c r="CS16" s="278"/>
      <c r="CT16" s="278"/>
      <c r="CU16" s="278"/>
      <c r="CV16" s="278"/>
      <c r="CW16" s="278"/>
      <c r="CX16" s="278"/>
      <c r="CY16" s="278"/>
      <c r="CZ16" s="278"/>
      <c r="DA16" s="278"/>
      <c r="DB16" s="278"/>
      <c r="DC16" s="278"/>
      <c r="DD16" s="278"/>
      <c r="DE16" s="278"/>
      <c r="DF16" s="278"/>
      <c r="DG16" s="278"/>
      <c r="DH16" s="278"/>
      <c r="DI16" s="278"/>
      <c r="DJ16" s="278"/>
      <c r="DK16" s="278"/>
      <c r="DL16" s="278"/>
      <c r="DM16" s="278"/>
      <c r="DN16" s="278"/>
      <c r="DO16" s="278"/>
      <c r="DP16" s="278"/>
      <c r="DQ16" s="278"/>
      <c r="DR16" s="278"/>
      <c r="DS16" s="278"/>
      <c r="DT16" s="278"/>
      <c r="DU16" s="278"/>
      <c r="DV16" s="278"/>
      <c r="DW16" s="278"/>
      <c r="DX16" s="278"/>
      <c r="DY16" s="278"/>
      <c r="DZ16" s="278"/>
      <c r="EA16" s="278"/>
      <c r="EB16" s="278"/>
      <c r="EC16" s="42"/>
      <c r="ED16" s="45"/>
    </row>
    <row r="17" spans="1:135" ht="33" customHeight="1" x14ac:dyDescent="0.4">
      <c r="A17" s="44" t="str">
        <f>IF(AND(対象災害選択シート!T17="○",対象災害選択シート!BE31&lt;&gt;0),対象災害選択シート!BG32,"")</f>
        <v>　　　　　　土砂災害（がけ崩れ・土石流・地すべり）</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278" t="s">
        <v>241</v>
      </c>
      <c r="BP17" s="278"/>
      <c r="BQ17" s="278"/>
      <c r="BR17" s="278"/>
      <c r="BS17" s="278"/>
      <c r="BT17" s="278"/>
      <c r="BU17" s="278"/>
      <c r="BV17" s="278"/>
      <c r="BW17" s="278"/>
      <c r="BX17" s="278"/>
      <c r="BY17" s="278"/>
      <c r="BZ17" s="278"/>
      <c r="CA17" s="278"/>
      <c r="CB17" s="278"/>
      <c r="CC17" s="278"/>
      <c r="CD17" s="278"/>
      <c r="CE17" s="278"/>
      <c r="CF17" s="278"/>
      <c r="CG17" s="278"/>
      <c r="CH17" s="278"/>
      <c r="CI17" s="278"/>
      <c r="CJ17" s="278"/>
      <c r="CK17" s="278"/>
      <c r="CL17" s="278"/>
      <c r="CM17" s="278"/>
      <c r="CN17" s="278"/>
      <c r="CO17" s="278"/>
      <c r="CP17" s="278"/>
      <c r="CQ17" s="278"/>
      <c r="CR17" s="278"/>
      <c r="CS17" s="278"/>
      <c r="CT17" s="278"/>
      <c r="CU17" s="278"/>
      <c r="CV17" s="278"/>
      <c r="CW17" s="278"/>
      <c r="CX17" s="278"/>
      <c r="CY17" s="278"/>
      <c r="CZ17" s="278"/>
      <c r="DA17" s="278"/>
      <c r="DB17" s="278"/>
      <c r="DC17" s="278"/>
      <c r="DD17" s="278"/>
      <c r="DE17" s="278"/>
      <c r="DF17" s="278"/>
      <c r="DG17" s="278"/>
      <c r="DH17" s="278"/>
      <c r="DI17" s="278"/>
      <c r="DJ17" s="278"/>
      <c r="DK17" s="278"/>
      <c r="DL17" s="278"/>
      <c r="DM17" s="278"/>
      <c r="DN17" s="278"/>
      <c r="DO17" s="278"/>
      <c r="DP17" s="278"/>
      <c r="DQ17" s="278"/>
      <c r="DR17" s="278"/>
      <c r="DS17" s="278"/>
      <c r="DT17" s="278"/>
      <c r="DU17" s="278"/>
      <c r="DV17" s="278"/>
      <c r="DW17" s="278"/>
      <c r="DX17" s="278"/>
      <c r="DY17" s="278"/>
      <c r="DZ17" s="278"/>
      <c r="EA17" s="278"/>
      <c r="EB17" s="278"/>
      <c r="EC17" s="42"/>
      <c r="ED17" s="43"/>
    </row>
    <row r="18" spans="1:135" ht="9.9499999999999993" customHeight="1" x14ac:dyDescent="0.4">
      <c r="A18" s="36"/>
      <c r="B18" s="36"/>
      <c r="C18" s="36"/>
      <c r="D18" s="36"/>
      <c r="E18" s="36"/>
      <c r="F18" s="36"/>
      <c r="G18" s="36"/>
      <c r="H18" s="36"/>
      <c r="I18" s="36"/>
      <c r="J18" s="36"/>
      <c r="K18" s="37"/>
      <c r="L18" s="46"/>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36"/>
      <c r="BN18" s="36"/>
      <c r="BO18" s="36"/>
      <c r="BP18" s="36"/>
      <c r="BQ18" s="36"/>
      <c r="BR18" s="36"/>
      <c r="BS18" s="36"/>
      <c r="BT18" s="36"/>
      <c r="BU18" s="36"/>
      <c r="BV18" s="36"/>
      <c r="BW18" s="36"/>
      <c r="BX18" s="36"/>
      <c r="BY18" s="37"/>
      <c r="BZ18" s="46"/>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36"/>
      <c r="EB18" s="36"/>
      <c r="EC18" s="36"/>
      <c r="ED18" s="38"/>
      <c r="EE18" s="30"/>
    </row>
    <row r="19" spans="1:135" ht="9.9499999999999993" customHeight="1" x14ac:dyDescent="0.4">
      <c r="A19" s="36"/>
      <c r="B19" s="36"/>
      <c r="C19" s="36"/>
      <c r="D19" s="36"/>
      <c r="E19" s="36"/>
      <c r="F19" s="36"/>
      <c r="G19" s="36"/>
      <c r="H19" s="36"/>
      <c r="I19" s="36"/>
      <c r="J19" s="36"/>
      <c r="K19" s="37"/>
      <c r="L19" s="46"/>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36"/>
      <c r="BN19" s="36"/>
      <c r="BO19" s="36"/>
      <c r="BP19" s="36"/>
      <c r="BQ19" s="36"/>
      <c r="BR19" s="36"/>
      <c r="BS19" s="36"/>
      <c r="BT19" s="36"/>
      <c r="BU19" s="36"/>
      <c r="BV19" s="36"/>
      <c r="BW19" s="36"/>
      <c r="BX19" s="36"/>
      <c r="BY19" s="37"/>
      <c r="BZ19" s="46"/>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36"/>
      <c r="EB19" s="36"/>
      <c r="EC19" s="36"/>
      <c r="ED19" s="38"/>
      <c r="EE19" s="30"/>
    </row>
    <row r="20" spans="1:135" ht="9.9499999999999993" customHeight="1" x14ac:dyDescent="0.4">
      <c r="A20" s="36"/>
      <c r="B20" s="36"/>
      <c r="C20" s="36"/>
      <c r="D20" s="36"/>
      <c r="E20" s="36"/>
      <c r="F20" s="36"/>
      <c r="G20" s="36"/>
      <c r="H20" s="36"/>
      <c r="I20" s="36"/>
      <c r="J20" s="36"/>
      <c r="K20" s="37"/>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7"/>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8"/>
      <c r="EE20" s="30"/>
    </row>
    <row r="21" spans="1:135" ht="18.75" customHeight="1" x14ac:dyDescent="0.4">
      <c r="A21" s="36"/>
      <c r="B21" s="36"/>
      <c r="C21" s="36"/>
      <c r="D21" s="36"/>
      <c r="E21" s="36"/>
      <c r="F21" s="36"/>
      <c r="G21" s="36"/>
      <c r="H21" s="36"/>
      <c r="I21" s="36"/>
      <c r="J21" s="36"/>
      <c r="K21" s="37"/>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7"/>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8"/>
      <c r="EE21" s="30"/>
    </row>
    <row r="22" spans="1:135" ht="18.75" customHeight="1" x14ac:dyDescent="0.4">
      <c r="A22" s="36"/>
      <c r="B22" s="36"/>
      <c r="C22" s="36"/>
      <c r="D22" s="36"/>
      <c r="E22" s="36"/>
      <c r="F22" s="36"/>
      <c r="G22" s="36"/>
      <c r="H22" s="36"/>
      <c r="I22" s="36"/>
      <c r="J22" s="36"/>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36"/>
      <c r="BP22" s="36"/>
      <c r="BQ22" s="36"/>
      <c r="BR22" s="36"/>
      <c r="BS22" s="36"/>
      <c r="BT22" s="36"/>
      <c r="BU22" s="36"/>
      <c r="BV22" s="36"/>
      <c r="BW22" s="36"/>
      <c r="BX22" s="36"/>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36"/>
      <c r="ED22" s="38"/>
      <c r="EE22" s="30"/>
    </row>
    <row r="23" spans="1:135" ht="18.75" customHeight="1" x14ac:dyDescent="0.4">
      <c r="A23" s="36"/>
      <c r="B23" s="36"/>
      <c r="C23" s="36"/>
      <c r="D23" s="36"/>
      <c r="E23" s="36"/>
      <c r="F23" s="36"/>
      <c r="G23" s="36"/>
      <c r="H23" s="36"/>
      <c r="I23" s="36"/>
      <c r="J23" s="36"/>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36"/>
      <c r="BP23" s="36"/>
      <c r="BQ23" s="36"/>
      <c r="BR23" s="36"/>
      <c r="BS23" s="36"/>
      <c r="BT23" s="36"/>
      <c r="BU23" s="36"/>
      <c r="BV23" s="36"/>
      <c r="BW23" s="36"/>
      <c r="BX23" s="36"/>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36"/>
      <c r="ED23" s="38"/>
      <c r="EE23" s="30"/>
    </row>
    <row r="24" spans="1:135" ht="18.75" customHeight="1" x14ac:dyDescent="0.4">
      <c r="A24" s="36"/>
      <c r="B24" s="36"/>
      <c r="C24" s="36"/>
      <c r="D24" s="36"/>
      <c r="E24" s="36"/>
      <c r="F24" s="36"/>
      <c r="G24" s="36"/>
      <c r="H24" s="36"/>
      <c r="I24" s="36"/>
      <c r="J24" s="36"/>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36"/>
      <c r="BP24" s="36"/>
      <c r="BQ24" s="36"/>
      <c r="BR24" s="36"/>
      <c r="BS24" s="36"/>
      <c r="BT24" s="36"/>
      <c r="BU24" s="36"/>
      <c r="BV24" s="36"/>
      <c r="BW24" s="36"/>
      <c r="BX24" s="36"/>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36"/>
      <c r="ED24" s="38"/>
      <c r="EE24" s="30"/>
    </row>
    <row r="25" spans="1:135" ht="18.75" customHeight="1" x14ac:dyDescent="0.4">
      <c r="A25" s="36"/>
      <c r="B25" s="36"/>
      <c r="C25" s="36"/>
      <c r="D25" s="36"/>
      <c r="E25" s="36"/>
      <c r="F25" s="36"/>
      <c r="G25" s="36"/>
      <c r="H25" s="36"/>
      <c r="I25" s="36"/>
      <c r="J25" s="36"/>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36"/>
      <c r="BP25" s="36"/>
      <c r="BQ25" s="36"/>
      <c r="BR25" s="36"/>
      <c r="BS25" s="36"/>
      <c r="BT25" s="36"/>
      <c r="BU25" s="36"/>
      <c r="BV25" s="36"/>
      <c r="BW25" s="36"/>
      <c r="BX25" s="36"/>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36"/>
      <c r="ED25" s="38"/>
      <c r="EE25" s="30"/>
    </row>
    <row r="26" spans="1:135" ht="18.75" customHeight="1" x14ac:dyDescent="0.4">
      <c r="A26" s="36"/>
      <c r="B26" s="36"/>
      <c r="C26" s="36"/>
      <c r="D26" s="36"/>
      <c r="E26" s="36"/>
      <c r="F26" s="36"/>
      <c r="G26" s="36"/>
      <c r="H26" s="36"/>
      <c r="I26" s="36"/>
      <c r="J26" s="36"/>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36"/>
      <c r="BP26" s="36"/>
      <c r="BQ26" s="36"/>
      <c r="BR26" s="36"/>
      <c r="BS26" s="36"/>
      <c r="BT26" s="36"/>
      <c r="BU26" s="36"/>
      <c r="BV26" s="36"/>
      <c r="BW26" s="36"/>
      <c r="BX26" s="36"/>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36"/>
      <c r="ED26" s="38"/>
      <c r="EE26" s="30"/>
    </row>
    <row r="27" spans="1:135" ht="18.75" customHeight="1" x14ac:dyDescent="0.4">
      <c r="A27" s="36"/>
      <c r="B27" s="36"/>
      <c r="C27" s="36"/>
      <c r="D27" s="36"/>
      <c r="E27" s="36"/>
      <c r="F27" s="36"/>
      <c r="G27" s="36"/>
      <c r="H27" s="36"/>
      <c r="I27" s="36"/>
      <c r="J27" s="36"/>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36"/>
      <c r="BP27" s="36"/>
      <c r="BQ27" s="36"/>
      <c r="BR27" s="36"/>
      <c r="BS27" s="36"/>
      <c r="BT27" s="36"/>
      <c r="BU27" s="36"/>
      <c r="BV27" s="36"/>
      <c r="BW27" s="36"/>
      <c r="BX27" s="36"/>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36"/>
      <c r="ED27" s="38"/>
      <c r="EE27" s="30"/>
    </row>
    <row r="28" spans="1:135" ht="38.25" customHeight="1" x14ac:dyDescent="0.4">
      <c r="A28" s="36"/>
      <c r="B28" s="36"/>
      <c r="C28" s="49"/>
      <c r="D28" s="49"/>
      <c r="E28" s="49"/>
      <c r="F28" s="49"/>
      <c r="G28" s="49"/>
      <c r="H28" s="49"/>
      <c r="I28" s="49"/>
      <c r="J28" s="49"/>
      <c r="K28" s="49"/>
      <c r="L28" s="49"/>
      <c r="M28" s="49"/>
      <c r="N28" s="49"/>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1"/>
      <c r="BJ28" s="51"/>
      <c r="BK28" s="51"/>
      <c r="BL28" s="51"/>
      <c r="BM28" s="36"/>
      <c r="BN28" s="36"/>
      <c r="BO28" s="36"/>
      <c r="BP28" s="36"/>
      <c r="BQ28" s="49"/>
      <c r="BR28" s="49"/>
      <c r="BS28" s="49"/>
      <c r="BT28" s="49"/>
      <c r="BU28" s="49"/>
      <c r="BV28" s="49"/>
      <c r="BW28" s="49"/>
      <c r="BX28" s="49"/>
      <c r="BY28" s="49"/>
      <c r="BZ28" s="49"/>
      <c r="CA28" s="49"/>
      <c r="CB28" s="49"/>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1"/>
      <c r="DX28" s="51"/>
      <c r="DY28" s="51"/>
      <c r="DZ28" s="51"/>
      <c r="EA28" s="36"/>
      <c r="EB28" s="36"/>
      <c r="EC28" s="36"/>
      <c r="ED28" s="38"/>
      <c r="EE28" s="30"/>
    </row>
    <row r="29" spans="1:135" ht="18.75" customHeight="1" x14ac:dyDescent="0.4">
      <c r="A29" s="36"/>
      <c r="B29" s="36"/>
      <c r="C29" s="36"/>
      <c r="D29" s="36"/>
      <c r="E29" s="36"/>
      <c r="F29" s="36"/>
      <c r="G29" s="36"/>
      <c r="H29" s="36"/>
      <c r="I29" s="36"/>
      <c r="J29" s="36"/>
      <c r="K29" s="37"/>
      <c r="L29" s="37"/>
      <c r="M29" s="50"/>
      <c r="N29" s="50"/>
      <c r="O29" s="50"/>
      <c r="P29" s="50"/>
      <c r="Q29" s="50"/>
      <c r="R29" s="50"/>
      <c r="S29" s="50"/>
      <c r="T29" s="50"/>
      <c r="U29" s="50"/>
      <c r="V29" s="50"/>
      <c r="W29" s="50"/>
      <c r="X29" s="50"/>
      <c r="Y29" s="50"/>
      <c r="Z29" s="50"/>
      <c r="AA29" s="50"/>
      <c r="AB29" s="50"/>
      <c r="AC29" s="50"/>
      <c r="AD29" s="50"/>
      <c r="AE29" s="50"/>
      <c r="AF29" s="50"/>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3"/>
      <c r="BJ29" s="53"/>
      <c r="BK29" s="53"/>
      <c r="BL29" s="53"/>
      <c r="BM29" s="36"/>
      <c r="BN29" s="36"/>
      <c r="BO29" s="36"/>
      <c r="BP29" s="36"/>
      <c r="BQ29" s="36"/>
      <c r="BR29" s="36"/>
      <c r="BS29" s="36"/>
      <c r="BT29" s="36"/>
      <c r="BU29" s="36"/>
      <c r="BV29" s="36"/>
      <c r="BW29" s="36"/>
      <c r="BX29" s="36"/>
      <c r="BY29" s="37"/>
      <c r="BZ29" s="37"/>
      <c r="CA29" s="50"/>
      <c r="CB29" s="50"/>
      <c r="CC29" s="50"/>
      <c r="CD29" s="50"/>
      <c r="CE29" s="50"/>
      <c r="CF29" s="50"/>
      <c r="CG29" s="50"/>
      <c r="CH29" s="50"/>
      <c r="CI29" s="50"/>
      <c r="CJ29" s="50"/>
      <c r="CK29" s="50"/>
      <c r="CL29" s="50"/>
      <c r="CM29" s="50"/>
      <c r="CN29" s="50"/>
      <c r="CO29" s="50"/>
      <c r="CP29" s="50"/>
      <c r="CQ29" s="50"/>
      <c r="CR29" s="50"/>
      <c r="CS29" s="50"/>
      <c r="CT29" s="50"/>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3"/>
      <c r="DX29" s="53"/>
      <c r="DY29" s="53"/>
      <c r="DZ29" s="53"/>
      <c r="EA29" s="36"/>
      <c r="EB29" s="36"/>
      <c r="EC29" s="36"/>
      <c r="ED29" s="38"/>
      <c r="EE29" s="30"/>
    </row>
    <row r="30" spans="1:135" ht="18.75" customHeight="1" x14ac:dyDescent="0.4">
      <c r="A30" s="36"/>
      <c r="B30" s="36"/>
      <c r="C30" s="36"/>
      <c r="D30" s="36"/>
      <c r="E30" s="36"/>
      <c r="F30" s="36"/>
      <c r="G30" s="36"/>
      <c r="H30" s="36"/>
      <c r="I30" s="36"/>
      <c r="J30" s="36"/>
      <c r="K30" s="37"/>
      <c r="L30" s="37"/>
      <c r="M30" s="50"/>
      <c r="N30" s="50"/>
      <c r="O30" s="50"/>
      <c r="P30" s="50"/>
      <c r="Q30" s="50"/>
      <c r="R30" s="50"/>
      <c r="S30" s="50"/>
      <c r="T30" s="50"/>
      <c r="U30" s="50"/>
      <c r="V30" s="50"/>
      <c r="W30" s="50"/>
      <c r="X30" s="50"/>
      <c r="Y30" s="50"/>
      <c r="Z30" s="50"/>
      <c r="AA30" s="54"/>
      <c r="AB30" s="54"/>
      <c r="AC30" s="54"/>
      <c r="AD30" s="54"/>
      <c r="AE30" s="54"/>
      <c r="AF30" s="54"/>
      <c r="AG30" s="54"/>
      <c r="AH30" s="54"/>
      <c r="AI30" s="49"/>
      <c r="AJ30" s="49"/>
      <c r="AK30" s="49"/>
      <c r="AL30" s="49"/>
      <c r="AM30" s="54"/>
      <c r="AN30" s="54"/>
      <c r="AO30" s="54"/>
      <c r="AP30" s="54"/>
      <c r="AQ30" s="54"/>
      <c r="AR30" s="54"/>
      <c r="AS30" s="54"/>
      <c r="AT30" s="54"/>
      <c r="AU30" s="54"/>
      <c r="AV30" s="36"/>
      <c r="AW30" s="36"/>
      <c r="AX30" s="36"/>
      <c r="AY30" s="36"/>
      <c r="AZ30" s="36"/>
      <c r="BA30" s="36"/>
      <c r="BB30" s="36"/>
      <c r="BC30" s="36"/>
      <c r="BD30" s="36"/>
      <c r="BE30" s="52"/>
      <c r="BF30" s="52"/>
      <c r="BG30" s="52"/>
      <c r="BH30" s="52"/>
      <c r="BI30" s="53"/>
      <c r="BJ30" s="53"/>
      <c r="BK30" s="53"/>
      <c r="BL30" s="53"/>
      <c r="BM30" s="36"/>
      <c r="BN30" s="36"/>
      <c r="BO30" s="36"/>
      <c r="BP30" s="36"/>
      <c r="BQ30" s="36"/>
      <c r="BR30" s="36"/>
      <c r="BS30" s="36"/>
      <c r="BT30" s="36"/>
      <c r="BU30" s="36"/>
      <c r="BV30" s="36"/>
      <c r="BW30" s="36"/>
      <c r="BX30" s="36"/>
      <c r="BY30" s="37"/>
      <c r="BZ30" s="37"/>
      <c r="CA30" s="50"/>
      <c r="CB30" s="50"/>
      <c r="CC30" s="50"/>
      <c r="CD30" s="50"/>
      <c r="CE30" s="50"/>
      <c r="CF30" s="50"/>
      <c r="CG30" s="50"/>
      <c r="CH30" s="50"/>
      <c r="CI30" s="50"/>
      <c r="CJ30" s="50"/>
      <c r="CK30" s="50"/>
      <c r="CL30" s="50"/>
      <c r="CM30" s="50"/>
      <c r="CN30" s="50"/>
      <c r="CO30" s="54"/>
      <c r="CP30" s="54"/>
      <c r="CQ30" s="54"/>
      <c r="CR30" s="54"/>
      <c r="CS30" s="54"/>
      <c r="CT30" s="54"/>
      <c r="CU30" s="54"/>
      <c r="CV30" s="54"/>
      <c r="CW30" s="49"/>
      <c r="CX30" s="49"/>
      <c r="CY30" s="49"/>
      <c r="CZ30" s="49"/>
      <c r="DA30" s="54"/>
      <c r="DB30" s="54"/>
      <c r="DC30" s="54"/>
      <c r="DD30" s="54"/>
      <c r="DE30" s="54"/>
      <c r="DF30" s="54"/>
      <c r="DG30" s="54"/>
      <c r="DH30" s="54"/>
      <c r="DI30" s="54"/>
      <c r="DJ30" s="36"/>
      <c r="DK30" s="36"/>
      <c r="DL30" s="36"/>
      <c r="DM30" s="36"/>
      <c r="DN30" s="36"/>
      <c r="DO30" s="36"/>
      <c r="DP30" s="36"/>
      <c r="DQ30" s="36"/>
      <c r="DR30" s="36"/>
      <c r="DS30" s="52"/>
      <c r="DT30" s="52"/>
      <c r="DU30" s="52"/>
      <c r="DV30" s="52"/>
      <c r="DW30" s="53"/>
      <c r="DX30" s="53"/>
      <c r="DY30" s="53"/>
      <c r="DZ30" s="53"/>
      <c r="EA30" s="36"/>
      <c r="EB30" s="36"/>
      <c r="EC30" s="36"/>
      <c r="ED30" s="38"/>
      <c r="EE30" s="30"/>
    </row>
    <row r="31" spans="1:135" ht="38.25" customHeight="1" x14ac:dyDescent="0.4">
      <c r="A31" s="36"/>
      <c r="B31" s="36"/>
      <c r="C31" s="36"/>
      <c r="D31" s="36"/>
      <c r="E31" s="36"/>
      <c r="F31" s="36"/>
      <c r="G31" s="36"/>
      <c r="H31" s="36"/>
      <c r="I31" s="36"/>
      <c r="J31" s="36"/>
      <c r="K31" s="37"/>
      <c r="L31" s="37"/>
      <c r="M31" s="50"/>
      <c r="N31" s="50"/>
      <c r="O31" s="50"/>
      <c r="P31" s="50"/>
      <c r="Q31" s="50"/>
      <c r="R31" s="50"/>
      <c r="S31" s="50"/>
      <c r="T31" s="50"/>
      <c r="U31" s="50"/>
      <c r="V31" s="50"/>
      <c r="W31" s="50"/>
      <c r="X31" s="50"/>
      <c r="Y31" s="50"/>
      <c r="Z31" s="50"/>
      <c r="AA31" s="54"/>
      <c r="AB31" s="54"/>
      <c r="AC31" s="54"/>
      <c r="AD31" s="54"/>
      <c r="AE31" s="54"/>
      <c r="AF31" s="54"/>
      <c r="AG31" s="54"/>
      <c r="AH31" s="54"/>
      <c r="AI31" s="49"/>
      <c r="AJ31" s="49"/>
      <c r="AK31" s="49"/>
      <c r="AL31" s="49"/>
      <c r="AM31" s="54"/>
      <c r="AN31" s="54"/>
      <c r="AO31" s="54"/>
      <c r="AP31" s="54"/>
      <c r="AQ31" s="54"/>
      <c r="AR31" s="54"/>
      <c r="AS31" s="54"/>
      <c r="AT31" s="54"/>
      <c r="AU31" s="54"/>
      <c r="AV31" s="36"/>
      <c r="AW31" s="36"/>
      <c r="AX31" s="36"/>
      <c r="AY31" s="36"/>
      <c r="AZ31" s="36"/>
      <c r="BA31" s="36"/>
      <c r="BB31" s="36"/>
      <c r="BC31" s="36"/>
      <c r="BD31" s="36"/>
      <c r="BE31" s="52"/>
      <c r="BF31" s="52"/>
      <c r="BG31" s="52"/>
      <c r="BH31" s="52"/>
      <c r="BI31" s="53"/>
      <c r="BJ31" s="53"/>
      <c r="BK31" s="53"/>
      <c r="BL31" s="53"/>
      <c r="BM31" s="36"/>
      <c r="BN31" s="36"/>
      <c r="BO31" s="36"/>
      <c r="BP31" s="36"/>
      <c r="BQ31" s="36"/>
      <c r="BR31" s="36"/>
      <c r="BS31" s="36"/>
      <c r="BT31" s="36"/>
      <c r="BU31" s="36"/>
      <c r="BV31" s="36"/>
      <c r="BW31" s="36"/>
      <c r="BX31" s="36"/>
      <c r="BY31" s="37"/>
      <c r="BZ31" s="37"/>
      <c r="CA31" s="50"/>
      <c r="CB31" s="50"/>
      <c r="CC31" s="50"/>
      <c r="CD31" s="50"/>
      <c r="CE31" s="50"/>
      <c r="CF31" s="50"/>
      <c r="CG31" s="50"/>
      <c r="CH31" s="50"/>
      <c r="CI31" s="50"/>
      <c r="CJ31" s="50"/>
      <c r="CK31" s="50"/>
      <c r="CL31" s="50"/>
      <c r="CM31" s="50"/>
      <c r="CN31" s="50"/>
      <c r="CO31" s="54"/>
      <c r="CP31" s="54"/>
      <c r="CQ31" s="54"/>
      <c r="CR31" s="54"/>
      <c r="CS31" s="54"/>
      <c r="CT31" s="54"/>
      <c r="CU31" s="54"/>
      <c r="CV31" s="54"/>
      <c r="CW31" s="49"/>
      <c r="CX31" s="49"/>
      <c r="CY31" s="49"/>
      <c r="CZ31" s="49"/>
      <c r="DA31" s="54"/>
      <c r="DB31" s="54"/>
      <c r="DC31" s="54"/>
      <c r="DD31" s="54"/>
      <c r="DE31" s="54"/>
      <c r="DF31" s="54"/>
      <c r="DG31" s="54"/>
      <c r="DH31" s="54"/>
      <c r="DI31" s="54"/>
      <c r="DJ31" s="36"/>
      <c r="DK31" s="36"/>
      <c r="DL31" s="36"/>
      <c r="DM31" s="36"/>
      <c r="DN31" s="36"/>
      <c r="DO31" s="36"/>
      <c r="DP31" s="36"/>
      <c r="DQ31" s="36"/>
      <c r="DR31" s="36"/>
      <c r="DS31" s="52"/>
      <c r="DT31" s="52"/>
      <c r="DU31" s="52"/>
      <c r="DV31" s="52"/>
      <c r="DW31" s="53"/>
      <c r="DX31" s="53"/>
      <c r="DY31" s="53"/>
      <c r="DZ31" s="53"/>
      <c r="EA31" s="36"/>
      <c r="EB31" s="36"/>
      <c r="EC31" s="36"/>
      <c r="ED31" s="38"/>
      <c r="EE31" s="30"/>
    </row>
    <row r="32" spans="1:135" ht="38.25" customHeight="1" x14ac:dyDescent="0.4">
      <c r="A32" s="36"/>
      <c r="B32" s="36"/>
      <c r="C32" s="293" t="s">
        <v>162</v>
      </c>
      <c r="D32" s="293"/>
      <c r="E32" s="293"/>
      <c r="F32" s="293"/>
      <c r="G32" s="293"/>
      <c r="H32" s="293"/>
      <c r="I32" s="293"/>
      <c r="J32" s="293"/>
      <c r="K32" s="293"/>
      <c r="L32" s="293"/>
      <c r="M32" s="293"/>
      <c r="N32" s="293"/>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6" t="s">
        <v>242</v>
      </c>
      <c r="BJ32" s="296"/>
      <c r="BK32" s="296"/>
      <c r="BL32" s="296"/>
      <c r="BM32" s="36"/>
      <c r="BN32" s="36"/>
      <c r="BO32" s="36"/>
      <c r="BP32" s="36"/>
      <c r="BQ32" s="293" t="s">
        <v>162</v>
      </c>
      <c r="BR32" s="293"/>
      <c r="BS32" s="293"/>
      <c r="BT32" s="293"/>
      <c r="BU32" s="293"/>
      <c r="BV32" s="293"/>
      <c r="BW32" s="293"/>
      <c r="BX32" s="293"/>
      <c r="BY32" s="293"/>
      <c r="BZ32" s="293"/>
      <c r="CA32" s="293"/>
      <c r="CB32" s="293"/>
      <c r="CC32" s="295" t="s">
        <v>243</v>
      </c>
      <c r="CD32" s="295"/>
      <c r="CE32" s="295"/>
      <c r="CF32" s="295"/>
      <c r="CG32" s="295"/>
      <c r="CH32" s="295"/>
      <c r="CI32" s="295"/>
      <c r="CJ32" s="295"/>
      <c r="CK32" s="295"/>
      <c r="CL32" s="295"/>
      <c r="CM32" s="295"/>
      <c r="CN32" s="295"/>
      <c r="CO32" s="295"/>
      <c r="CP32" s="295"/>
      <c r="CQ32" s="295"/>
      <c r="CR32" s="295"/>
      <c r="CS32" s="295"/>
      <c r="CT32" s="295"/>
      <c r="CU32" s="295"/>
      <c r="CV32" s="295"/>
      <c r="CW32" s="295"/>
      <c r="CX32" s="295"/>
      <c r="CY32" s="295"/>
      <c r="CZ32" s="295"/>
      <c r="DA32" s="295"/>
      <c r="DB32" s="295"/>
      <c r="DC32" s="295"/>
      <c r="DD32" s="295"/>
      <c r="DE32" s="295"/>
      <c r="DF32" s="295"/>
      <c r="DG32" s="295"/>
      <c r="DH32" s="295"/>
      <c r="DI32" s="295"/>
      <c r="DJ32" s="295"/>
      <c r="DK32" s="295"/>
      <c r="DL32" s="295"/>
      <c r="DM32" s="295"/>
      <c r="DN32" s="295"/>
      <c r="DO32" s="295"/>
      <c r="DP32" s="295"/>
      <c r="DQ32" s="295"/>
      <c r="DR32" s="295"/>
      <c r="DS32" s="295"/>
      <c r="DT32" s="295"/>
      <c r="DU32" s="295"/>
      <c r="DV32" s="295"/>
      <c r="DW32" s="296" t="s">
        <v>242</v>
      </c>
      <c r="DX32" s="296"/>
      <c r="DY32" s="296"/>
      <c r="DZ32" s="296"/>
      <c r="EA32" s="36"/>
      <c r="EB32" s="36"/>
      <c r="EC32" s="36"/>
      <c r="ED32" s="38"/>
      <c r="EE32" s="30"/>
    </row>
    <row r="33" spans="1:135" ht="18.75" customHeight="1" x14ac:dyDescent="0.4">
      <c r="A33" s="36"/>
      <c r="B33" s="36"/>
      <c r="C33" s="36"/>
      <c r="D33" s="36"/>
      <c r="E33" s="36"/>
      <c r="F33" s="36"/>
      <c r="G33" s="36"/>
      <c r="H33" s="36"/>
      <c r="I33" s="36"/>
      <c r="J33" s="36"/>
      <c r="K33" s="37"/>
      <c r="L33" s="37"/>
      <c r="M33" s="50"/>
      <c r="N33" s="50"/>
      <c r="O33" s="50"/>
      <c r="P33" s="50"/>
      <c r="Q33" s="50"/>
      <c r="R33" s="50"/>
      <c r="S33" s="50"/>
      <c r="T33" s="50"/>
      <c r="U33" s="50"/>
      <c r="V33" s="50"/>
      <c r="W33" s="50"/>
      <c r="X33" s="50"/>
      <c r="Y33" s="50"/>
      <c r="Z33" s="50"/>
      <c r="AA33" s="50"/>
      <c r="AB33" s="50"/>
      <c r="AC33" s="50"/>
      <c r="AD33" s="50"/>
      <c r="AE33" s="50"/>
      <c r="AF33" s="50"/>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3"/>
      <c r="BJ33" s="53"/>
      <c r="BK33" s="53"/>
      <c r="BL33" s="53"/>
      <c r="BM33" s="36"/>
      <c r="BN33" s="36"/>
      <c r="BO33" s="36"/>
      <c r="BP33" s="36"/>
      <c r="BQ33" s="36"/>
      <c r="BR33" s="36"/>
      <c r="BS33" s="36"/>
      <c r="BT33" s="36"/>
      <c r="BU33" s="36"/>
      <c r="BV33" s="36"/>
      <c r="BW33" s="36"/>
      <c r="BX33" s="36"/>
      <c r="BY33" s="37"/>
      <c r="BZ33" s="37"/>
      <c r="CA33" s="50"/>
      <c r="CB33" s="50"/>
      <c r="CC33" s="50"/>
      <c r="CD33" s="50"/>
      <c r="CE33" s="50"/>
      <c r="CF33" s="50"/>
      <c r="CG33" s="50"/>
      <c r="CH33" s="50"/>
      <c r="CI33" s="50"/>
      <c r="CJ33" s="50"/>
      <c r="CK33" s="50"/>
      <c r="CL33" s="50"/>
      <c r="CM33" s="50"/>
      <c r="CN33" s="50"/>
      <c r="CO33" s="50"/>
      <c r="CP33" s="50"/>
      <c r="CQ33" s="50"/>
      <c r="CR33" s="50"/>
      <c r="CS33" s="50"/>
      <c r="CT33" s="50"/>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3"/>
      <c r="DX33" s="53"/>
      <c r="DY33" s="53"/>
      <c r="DZ33" s="53"/>
      <c r="EA33" s="36"/>
      <c r="EB33" s="36"/>
      <c r="EC33" s="36"/>
      <c r="ED33" s="38"/>
      <c r="EE33" s="30"/>
    </row>
    <row r="34" spans="1:135" ht="18.75" customHeight="1" x14ac:dyDescent="0.4">
      <c r="A34" s="36"/>
      <c r="B34" s="36"/>
      <c r="C34" s="36"/>
      <c r="D34" s="36"/>
      <c r="E34" s="36"/>
      <c r="F34" s="36"/>
      <c r="G34" s="36"/>
      <c r="H34" s="36"/>
      <c r="I34" s="36"/>
      <c r="J34" s="36"/>
      <c r="K34" s="37"/>
      <c r="L34" s="37"/>
      <c r="M34" s="50"/>
      <c r="N34" s="50"/>
      <c r="O34" s="50"/>
      <c r="P34" s="50"/>
      <c r="Q34" s="50"/>
      <c r="R34" s="50"/>
      <c r="S34" s="50"/>
      <c r="T34" s="50"/>
      <c r="U34" s="50"/>
      <c r="V34" s="50"/>
      <c r="W34" s="55"/>
      <c r="X34" s="55"/>
      <c r="Y34" s="55"/>
      <c r="Z34" s="55"/>
      <c r="AA34" s="56"/>
      <c r="AB34" s="56"/>
      <c r="AC34" s="56"/>
      <c r="AD34" s="56"/>
      <c r="AE34" s="56"/>
      <c r="AF34" s="56"/>
      <c r="AG34" s="56"/>
      <c r="AH34" s="56"/>
      <c r="AI34" s="57"/>
      <c r="AJ34" s="57"/>
      <c r="AK34" s="57"/>
      <c r="AL34" s="57"/>
      <c r="AM34" s="56"/>
      <c r="AN34" s="56"/>
      <c r="AO34" s="56"/>
      <c r="AP34" s="56"/>
      <c r="AQ34" s="56"/>
      <c r="AR34" s="56"/>
      <c r="AS34" s="56"/>
      <c r="AT34" s="56"/>
      <c r="AU34" s="54"/>
      <c r="AV34" s="36"/>
      <c r="AW34" s="36"/>
      <c r="AX34" s="36"/>
      <c r="AY34" s="36"/>
      <c r="AZ34" s="36"/>
      <c r="BA34" s="36"/>
      <c r="BB34" s="36"/>
      <c r="BC34" s="36"/>
      <c r="BD34" s="36"/>
      <c r="BE34" s="52"/>
      <c r="BF34" s="52"/>
      <c r="BG34" s="52"/>
      <c r="BH34" s="52"/>
      <c r="BI34" s="53"/>
      <c r="BJ34" s="53"/>
      <c r="BK34" s="53"/>
      <c r="BL34" s="53"/>
      <c r="BM34" s="36"/>
      <c r="BN34" s="36"/>
      <c r="BO34" s="36"/>
      <c r="BP34" s="36"/>
      <c r="BQ34" s="36"/>
      <c r="BR34" s="36"/>
      <c r="BS34" s="36"/>
      <c r="BT34" s="36"/>
      <c r="BU34" s="36"/>
      <c r="BV34" s="36"/>
      <c r="BW34" s="36"/>
      <c r="BX34" s="36"/>
      <c r="BY34" s="37"/>
      <c r="BZ34" s="37"/>
      <c r="CA34" s="50"/>
      <c r="CB34" s="50"/>
      <c r="CC34" s="50"/>
      <c r="CD34" s="50"/>
      <c r="CE34" s="50"/>
      <c r="CF34" s="50"/>
      <c r="CG34" s="50"/>
      <c r="CH34" s="50"/>
      <c r="CI34" s="50"/>
      <c r="CJ34" s="50"/>
      <c r="CK34" s="55"/>
      <c r="CL34" s="55"/>
      <c r="CM34" s="55"/>
      <c r="CN34" s="55"/>
      <c r="CO34" s="56"/>
      <c r="CP34" s="56"/>
      <c r="CQ34" s="56"/>
      <c r="CR34" s="56"/>
      <c r="CS34" s="56"/>
      <c r="CT34" s="56"/>
      <c r="CU34" s="56"/>
      <c r="CV34" s="56"/>
      <c r="CW34" s="57"/>
      <c r="CX34" s="57"/>
      <c r="CY34" s="57"/>
      <c r="CZ34" s="57"/>
      <c r="DA34" s="56"/>
      <c r="DB34" s="56"/>
      <c r="DC34" s="56"/>
      <c r="DD34" s="56"/>
      <c r="DE34" s="56"/>
      <c r="DF34" s="56"/>
      <c r="DG34" s="56"/>
      <c r="DH34" s="56"/>
      <c r="DI34" s="54"/>
      <c r="DJ34" s="36"/>
      <c r="DK34" s="36"/>
      <c r="DL34" s="36"/>
      <c r="DM34" s="36"/>
      <c r="DN34" s="36"/>
      <c r="DO34" s="36"/>
      <c r="DP34" s="36"/>
      <c r="DQ34" s="36"/>
      <c r="DR34" s="36"/>
      <c r="DS34" s="52"/>
      <c r="DT34" s="52"/>
      <c r="DU34" s="52"/>
      <c r="DV34" s="52"/>
      <c r="DW34" s="53"/>
      <c r="DX34" s="53"/>
      <c r="DY34" s="53"/>
      <c r="DZ34" s="53"/>
      <c r="EA34" s="36"/>
      <c r="EB34" s="36"/>
      <c r="EC34" s="36"/>
      <c r="ED34" s="38"/>
      <c r="EE34" s="30"/>
    </row>
    <row r="35" spans="1:135" ht="38.25" customHeight="1" x14ac:dyDescent="0.4">
      <c r="A35" s="36"/>
      <c r="B35" s="36"/>
      <c r="C35" s="36"/>
      <c r="D35" s="36"/>
      <c r="E35" s="36"/>
      <c r="F35" s="36"/>
      <c r="G35" s="36"/>
      <c r="H35" s="36"/>
      <c r="I35" s="36"/>
      <c r="J35" s="36"/>
      <c r="K35" s="37"/>
      <c r="L35" s="37"/>
      <c r="M35" s="50"/>
      <c r="N35" s="50"/>
      <c r="O35" s="50"/>
      <c r="P35" s="50"/>
      <c r="Q35" s="50"/>
      <c r="R35" s="50"/>
      <c r="S35" s="292"/>
      <c r="T35" s="292"/>
      <c r="U35" s="292"/>
      <c r="V35" s="292"/>
      <c r="W35" s="292"/>
      <c r="X35" s="292"/>
      <c r="Y35" s="292"/>
      <c r="Z35" s="292"/>
      <c r="AA35" s="291" t="s">
        <v>244</v>
      </c>
      <c r="AB35" s="291"/>
      <c r="AC35" s="291"/>
      <c r="AD35" s="291"/>
      <c r="AE35" s="292"/>
      <c r="AF35" s="292"/>
      <c r="AG35" s="292"/>
      <c r="AH35" s="292"/>
      <c r="AI35" s="293" t="s">
        <v>245</v>
      </c>
      <c r="AJ35" s="293"/>
      <c r="AK35" s="293"/>
      <c r="AL35" s="293"/>
      <c r="AM35" s="291" t="s">
        <v>246</v>
      </c>
      <c r="AN35" s="291"/>
      <c r="AO35" s="291"/>
      <c r="AP35" s="291"/>
      <c r="AQ35" s="291"/>
      <c r="AR35" s="291"/>
      <c r="AS35" s="291"/>
      <c r="AT35" s="291"/>
      <c r="AU35" s="54"/>
      <c r="AV35" s="36"/>
      <c r="AW35" s="36"/>
      <c r="AX35" s="36"/>
      <c r="AY35" s="36"/>
      <c r="AZ35" s="36"/>
      <c r="BA35" s="36"/>
      <c r="BB35" s="36"/>
      <c r="BC35" s="36"/>
      <c r="BD35" s="36"/>
      <c r="BE35" s="52"/>
      <c r="BF35" s="52"/>
      <c r="BG35" s="52"/>
      <c r="BH35" s="52"/>
      <c r="BI35" s="53"/>
      <c r="BJ35" s="53"/>
      <c r="BK35" s="53"/>
      <c r="BL35" s="53"/>
      <c r="BM35" s="36"/>
      <c r="BN35" s="36"/>
      <c r="BO35" s="36"/>
      <c r="BP35" s="36"/>
      <c r="BQ35" s="36"/>
      <c r="BR35" s="36"/>
      <c r="BS35" s="36"/>
      <c r="BT35" s="36"/>
      <c r="BU35" s="36"/>
      <c r="BV35" s="36"/>
      <c r="BW35" s="36"/>
      <c r="BX35" s="36"/>
      <c r="BY35" s="37"/>
      <c r="BZ35" s="37"/>
      <c r="CA35" s="50"/>
      <c r="CB35" s="50"/>
      <c r="CC35" s="50"/>
      <c r="CD35" s="50"/>
      <c r="CE35" s="50"/>
      <c r="CF35" s="50"/>
      <c r="CG35" s="292" t="s">
        <v>167</v>
      </c>
      <c r="CH35" s="292"/>
      <c r="CI35" s="292"/>
      <c r="CJ35" s="292"/>
      <c r="CK35" s="292"/>
      <c r="CL35" s="292"/>
      <c r="CM35" s="292"/>
      <c r="CN35" s="292"/>
      <c r="CO35" s="291" t="s">
        <v>244</v>
      </c>
      <c r="CP35" s="291"/>
      <c r="CQ35" s="291"/>
      <c r="CR35" s="291"/>
      <c r="CS35" s="292" t="s">
        <v>167</v>
      </c>
      <c r="CT35" s="292"/>
      <c r="CU35" s="292"/>
      <c r="CV35" s="292"/>
      <c r="CW35" s="293" t="s">
        <v>245</v>
      </c>
      <c r="CX35" s="293"/>
      <c r="CY35" s="293"/>
      <c r="CZ35" s="293"/>
      <c r="DA35" s="291" t="s">
        <v>246</v>
      </c>
      <c r="DB35" s="291"/>
      <c r="DC35" s="291"/>
      <c r="DD35" s="291"/>
      <c r="DE35" s="291"/>
      <c r="DF35" s="291"/>
      <c r="DG35" s="291"/>
      <c r="DH35" s="291"/>
      <c r="DI35" s="54"/>
      <c r="DJ35" s="36"/>
      <c r="DK35" s="36"/>
      <c r="DL35" s="36"/>
      <c r="DM35" s="36"/>
      <c r="DN35" s="36"/>
      <c r="DO35" s="36"/>
      <c r="DP35" s="36"/>
      <c r="DQ35" s="36"/>
      <c r="DR35" s="36"/>
      <c r="DS35" s="52"/>
      <c r="DT35" s="52"/>
      <c r="DU35" s="52"/>
      <c r="DV35" s="52"/>
      <c r="DW35" s="53"/>
      <c r="DX35" s="53"/>
      <c r="DY35" s="53"/>
      <c r="DZ35" s="53"/>
      <c r="EA35" s="36"/>
      <c r="EB35" s="36"/>
      <c r="EC35" s="36"/>
      <c r="ED35" s="38"/>
      <c r="EE35" s="30"/>
    </row>
    <row r="36" spans="1:135" ht="18.75" customHeight="1" x14ac:dyDescent="0.4">
      <c r="A36" s="36"/>
      <c r="B36" s="36"/>
      <c r="C36" s="36"/>
      <c r="D36" s="36"/>
      <c r="E36" s="36"/>
      <c r="F36" s="36"/>
      <c r="G36" s="36"/>
      <c r="H36" s="36"/>
      <c r="I36" s="36"/>
      <c r="J36" s="36"/>
      <c r="K36" s="48"/>
      <c r="L36" s="48"/>
      <c r="M36" s="48"/>
      <c r="N36" s="48"/>
      <c r="O36" s="48"/>
      <c r="P36" s="48"/>
      <c r="Q36" s="48"/>
      <c r="R36" s="48"/>
      <c r="S36" s="48"/>
      <c r="T36" s="48"/>
      <c r="U36" s="48"/>
      <c r="V36" s="48"/>
      <c r="W36" s="48"/>
      <c r="X36" s="48"/>
      <c r="Y36" s="48"/>
      <c r="Z36" s="48"/>
      <c r="AA36" s="48"/>
      <c r="AB36" s="48"/>
      <c r="AC36" s="48"/>
      <c r="AD36" s="48"/>
      <c r="AE36" s="48"/>
      <c r="AF36" s="48"/>
      <c r="AG36" s="58"/>
      <c r="AH36" s="58"/>
      <c r="AI36" s="58"/>
      <c r="AJ36" s="58"/>
      <c r="AK36" s="54"/>
      <c r="AL36" s="54"/>
      <c r="AM36" s="54"/>
      <c r="AN36" s="54"/>
      <c r="AO36" s="58"/>
      <c r="AP36" s="58"/>
      <c r="AQ36" s="58"/>
      <c r="AR36" s="58"/>
      <c r="AS36" s="49"/>
      <c r="AT36" s="49"/>
      <c r="AU36" s="49"/>
      <c r="AV36" s="49"/>
      <c r="AW36" s="54"/>
      <c r="AX36" s="54"/>
      <c r="AY36" s="54"/>
      <c r="AZ36" s="54"/>
      <c r="BA36" s="54"/>
      <c r="BB36" s="54"/>
      <c r="BC36" s="54"/>
      <c r="BD36" s="54"/>
      <c r="BE36" s="48"/>
      <c r="BF36" s="48"/>
      <c r="BG36" s="48"/>
      <c r="BH36" s="48"/>
      <c r="BI36" s="48"/>
      <c r="BJ36" s="48"/>
      <c r="BK36" s="48"/>
      <c r="BL36" s="48"/>
      <c r="BM36" s="48"/>
      <c r="BN36" s="48"/>
      <c r="BO36" s="36"/>
      <c r="BP36" s="36"/>
      <c r="BQ36" s="36"/>
      <c r="BR36" s="36"/>
      <c r="BS36" s="36"/>
      <c r="BT36" s="36"/>
      <c r="BU36" s="36"/>
      <c r="BV36" s="36"/>
      <c r="BW36" s="36"/>
      <c r="BX36" s="36"/>
      <c r="BY36" s="48"/>
      <c r="BZ36" s="48"/>
      <c r="CA36" s="48"/>
      <c r="CB36" s="48"/>
      <c r="CC36" s="48"/>
      <c r="CD36" s="48"/>
      <c r="CE36" s="48"/>
      <c r="CF36" s="48"/>
      <c r="CG36" s="48"/>
      <c r="CH36" s="48"/>
      <c r="CI36" s="48"/>
      <c r="CJ36" s="48"/>
      <c r="CK36" s="48"/>
      <c r="CL36" s="48"/>
      <c r="CM36" s="48"/>
      <c r="CN36" s="48"/>
      <c r="CO36" s="48"/>
      <c r="CP36" s="48"/>
      <c r="CQ36" s="48"/>
      <c r="CR36" s="48"/>
      <c r="CS36" s="48"/>
      <c r="CT36" s="48"/>
      <c r="CU36" s="58"/>
      <c r="CV36" s="58"/>
      <c r="CW36" s="58"/>
      <c r="CX36" s="58"/>
      <c r="CY36" s="54"/>
      <c r="CZ36" s="54"/>
      <c r="DA36" s="54"/>
      <c r="DB36" s="54"/>
      <c r="DC36" s="58"/>
      <c r="DD36" s="58"/>
      <c r="DE36" s="58"/>
      <c r="DF36" s="58"/>
      <c r="DG36" s="49"/>
      <c r="DH36" s="49"/>
      <c r="DI36" s="49"/>
      <c r="DJ36" s="49"/>
      <c r="DK36" s="54"/>
      <c r="DL36" s="54"/>
      <c r="DM36" s="54"/>
      <c r="DN36" s="54"/>
      <c r="DO36" s="54"/>
      <c r="DP36" s="54"/>
      <c r="DQ36" s="54"/>
      <c r="DR36" s="54"/>
      <c r="DS36" s="48"/>
      <c r="DT36" s="48"/>
      <c r="DU36" s="48"/>
      <c r="DV36" s="48"/>
      <c r="DW36" s="48"/>
      <c r="DX36" s="48"/>
      <c r="DY36" s="48"/>
      <c r="DZ36" s="48"/>
      <c r="EA36" s="48"/>
      <c r="EB36" s="48"/>
      <c r="EC36" s="36"/>
      <c r="ED36" s="38"/>
      <c r="EE36" s="30"/>
    </row>
    <row r="37" spans="1:135" ht="18.75" customHeight="1" x14ac:dyDescent="0.4">
      <c r="A37" s="36"/>
      <c r="B37" s="36"/>
      <c r="C37" s="36"/>
      <c r="D37" s="36"/>
      <c r="E37" s="36"/>
      <c r="F37" s="36"/>
      <c r="G37" s="36"/>
      <c r="H37" s="36"/>
      <c r="I37" s="36"/>
      <c r="J37" s="36"/>
      <c r="K37" s="59"/>
      <c r="L37" s="59"/>
      <c r="M37" s="59"/>
      <c r="N37" s="59"/>
      <c r="O37" s="59"/>
      <c r="P37" s="59"/>
      <c r="Q37" s="59"/>
      <c r="R37" s="59"/>
      <c r="S37" s="59"/>
      <c r="T37" s="59"/>
      <c r="U37" s="59"/>
      <c r="V37" s="59"/>
      <c r="W37" s="59"/>
      <c r="X37" s="59"/>
      <c r="Y37" s="59"/>
      <c r="Z37" s="59"/>
      <c r="AA37" s="59"/>
      <c r="AB37" s="59"/>
      <c r="AC37" s="59"/>
      <c r="AD37" s="59"/>
      <c r="AE37" s="59"/>
      <c r="AF37" s="59"/>
      <c r="AG37" s="58"/>
      <c r="AH37" s="58"/>
      <c r="AI37" s="58"/>
      <c r="AJ37" s="58"/>
      <c r="AK37" s="54"/>
      <c r="AL37" s="54"/>
      <c r="AM37" s="54"/>
      <c r="AN37" s="54"/>
      <c r="AO37" s="58"/>
      <c r="AP37" s="58"/>
      <c r="AQ37" s="58"/>
      <c r="AR37" s="58"/>
      <c r="AS37" s="49"/>
      <c r="AT37" s="49"/>
      <c r="AU37" s="49"/>
      <c r="AV37" s="49"/>
      <c r="AW37" s="54"/>
      <c r="AX37" s="54"/>
      <c r="AY37" s="54"/>
      <c r="AZ37" s="54"/>
      <c r="BA37" s="54"/>
      <c r="BB37" s="54"/>
      <c r="BC37" s="54"/>
      <c r="BD37" s="54"/>
      <c r="BE37" s="59"/>
      <c r="BF37" s="59"/>
      <c r="BG37" s="59"/>
      <c r="BH37" s="59"/>
      <c r="BI37" s="59"/>
      <c r="BJ37" s="59"/>
      <c r="BK37" s="59"/>
      <c r="BL37" s="59"/>
      <c r="BM37" s="59"/>
      <c r="BN37" s="59"/>
      <c r="BO37" s="36"/>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36"/>
      <c r="DP37" s="36"/>
      <c r="DQ37" s="36"/>
      <c r="DR37" s="36"/>
      <c r="DS37" s="36"/>
      <c r="DT37" s="36"/>
      <c r="DU37" s="36"/>
      <c r="DV37" s="36"/>
      <c r="DW37" s="36"/>
      <c r="DX37" s="36"/>
      <c r="DY37" s="36"/>
      <c r="DZ37" s="36"/>
      <c r="EA37" s="36"/>
      <c r="EB37" s="36"/>
      <c r="EC37" s="36"/>
      <c r="ED37" s="38"/>
      <c r="EE37" s="30"/>
    </row>
    <row r="38" spans="1:135" ht="18.75" customHeight="1" x14ac:dyDescent="0.4">
      <c r="A38" s="36"/>
      <c r="B38" s="36"/>
      <c r="C38" s="36"/>
      <c r="D38" s="36"/>
      <c r="E38" s="36"/>
      <c r="F38" s="36"/>
      <c r="G38" s="36"/>
      <c r="H38" s="36"/>
      <c r="I38" s="36"/>
      <c r="J38" s="36"/>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60" t="s">
        <v>340</v>
      </c>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36"/>
      <c r="DP38" s="36"/>
      <c r="DQ38" s="36"/>
      <c r="DR38" s="36"/>
      <c r="DS38" s="36"/>
      <c r="DT38" s="36"/>
      <c r="DU38" s="36"/>
      <c r="DV38" s="36"/>
      <c r="DW38" s="36"/>
      <c r="DX38" s="36"/>
      <c r="DY38" s="36"/>
      <c r="DZ38" s="36"/>
      <c r="EA38" s="36"/>
      <c r="EB38" s="36"/>
      <c r="EC38" s="36"/>
      <c r="ED38" s="38"/>
      <c r="EE38" s="30"/>
    </row>
    <row r="39" spans="1:135" ht="18.75" customHeight="1" x14ac:dyDescent="0.4">
      <c r="A39" s="36"/>
      <c r="B39" s="36"/>
      <c r="C39" s="36"/>
      <c r="D39" s="36"/>
      <c r="E39" s="36"/>
      <c r="F39" s="36"/>
      <c r="G39" s="36"/>
      <c r="H39" s="36"/>
      <c r="I39" s="36"/>
      <c r="J39" s="36"/>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60" t="s">
        <v>477</v>
      </c>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36"/>
      <c r="DP39" s="36"/>
      <c r="DQ39" s="36"/>
      <c r="DR39" s="36"/>
      <c r="DS39" s="36"/>
      <c r="DT39" s="36"/>
      <c r="DU39" s="36"/>
      <c r="DV39" s="36"/>
      <c r="DW39" s="36"/>
      <c r="DX39" s="36"/>
      <c r="DY39" s="36"/>
      <c r="DZ39" s="36"/>
      <c r="EA39" s="36"/>
      <c r="EB39" s="36"/>
      <c r="EC39" s="36"/>
      <c r="ED39" s="38"/>
      <c r="EE39" s="30"/>
    </row>
    <row r="40" spans="1:135" ht="18.75" customHeight="1" x14ac:dyDescent="0.4">
      <c r="A40" s="36"/>
      <c r="B40" s="36"/>
      <c r="C40" s="36"/>
      <c r="D40" s="36"/>
      <c r="E40" s="36"/>
      <c r="F40" s="36"/>
      <c r="G40" s="36"/>
      <c r="H40" s="36"/>
      <c r="I40" s="36"/>
      <c r="J40" s="36"/>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60" t="s">
        <v>341</v>
      </c>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36"/>
      <c r="DP40" s="36"/>
      <c r="DQ40" s="36"/>
      <c r="DR40" s="36"/>
      <c r="DS40" s="36"/>
      <c r="DT40" s="36"/>
      <c r="DU40" s="36"/>
      <c r="DV40" s="36"/>
      <c r="DW40" s="36"/>
      <c r="DX40" s="36"/>
      <c r="DY40" s="36"/>
      <c r="DZ40" s="36"/>
      <c r="EA40" s="36"/>
      <c r="EB40" s="36"/>
      <c r="EC40" s="36"/>
      <c r="ED40" s="38"/>
      <c r="EE40" s="30"/>
    </row>
    <row r="41" spans="1:135" ht="18.75" customHeight="1" x14ac:dyDescent="0.4">
      <c r="A41" s="36"/>
      <c r="B41" s="36"/>
      <c r="C41" s="36"/>
      <c r="D41" s="36"/>
      <c r="E41" s="36"/>
      <c r="F41" s="36"/>
      <c r="G41" s="36"/>
      <c r="H41" s="36"/>
      <c r="I41" s="36"/>
      <c r="J41" s="36"/>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60" t="s">
        <v>342</v>
      </c>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36"/>
      <c r="DP41" s="36"/>
      <c r="DQ41" s="36"/>
      <c r="DR41" s="36"/>
      <c r="DS41" s="36"/>
      <c r="DT41" s="36"/>
      <c r="DU41" s="36"/>
      <c r="DV41" s="36"/>
      <c r="DW41" s="36"/>
      <c r="DX41" s="36"/>
      <c r="DY41" s="36"/>
      <c r="DZ41" s="36"/>
      <c r="EA41" s="36"/>
      <c r="EB41" s="36"/>
      <c r="EC41" s="36"/>
      <c r="ED41" s="38"/>
      <c r="EE41" s="30"/>
    </row>
    <row r="42" spans="1:135" ht="18.75" customHeight="1" x14ac:dyDescent="0.4">
      <c r="A42" s="36"/>
      <c r="B42" s="36"/>
      <c r="C42" s="36"/>
      <c r="D42" s="36"/>
      <c r="E42" s="36"/>
      <c r="F42" s="36"/>
      <c r="G42" s="36"/>
      <c r="H42" s="36"/>
      <c r="I42" s="36"/>
      <c r="J42" s="36"/>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60" t="s">
        <v>343</v>
      </c>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36"/>
      <c r="DP42" s="36"/>
      <c r="DQ42" s="36"/>
      <c r="DR42" s="36"/>
      <c r="DS42" s="36"/>
      <c r="DT42" s="36"/>
      <c r="DU42" s="36"/>
      <c r="DV42" s="36"/>
      <c r="DW42" s="36"/>
      <c r="DX42" s="36"/>
      <c r="DY42" s="36"/>
      <c r="DZ42" s="36"/>
      <c r="EA42" s="36"/>
      <c r="EB42" s="36"/>
      <c r="EC42" s="36"/>
      <c r="ED42" s="38"/>
      <c r="EE42" s="30"/>
    </row>
    <row r="43" spans="1:135" ht="18.75" customHeight="1" x14ac:dyDescent="0.4">
      <c r="A43" s="36"/>
      <c r="B43" s="36"/>
      <c r="C43" s="36"/>
      <c r="D43" s="36"/>
      <c r="E43" s="36"/>
      <c r="F43" s="36"/>
      <c r="G43" s="36"/>
      <c r="H43" s="36"/>
      <c r="I43" s="36"/>
      <c r="J43" s="36"/>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60" t="s">
        <v>344</v>
      </c>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36"/>
      <c r="DP43" s="36"/>
      <c r="DQ43" s="36"/>
      <c r="DR43" s="36"/>
      <c r="DS43" s="36"/>
      <c r="DT43" s="36"/>
      <c r="DU43" s="36"/>
      <c r="DV43" s="36"/>
      <c r="DW43" s="36"/>
      <c r="DX43" s="36"/>
      <c r="DY43" s="36"/>
      <c r="DZ43" s="36"/>
      <c r="EA43" s="36"/>
      <c r="EB43" s="36"/>
      <c r="EC43" s="36"/>
      <c r="ED43" s="38"/>
      <c r="EE43" s="30"/>
    </row>
    <row r="44" spans="1:135" ht="18.75" customHeight="1" x14ac:dyDescent="0.4">
      <c r="A44" s="36"/>
      <c r="B44" s="36"/>
      <c r="C44" s="36"/>
      <c r="D44" s="36"/>
      <c r="E44" s="36"/>
      <c r="F44" s="36"/>
      <c r="G44" s="36"/>
      <c r="H44" s="36"/>
      <c r="I44" s="36"/>
      <c r="J44" s="36"/>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60"/>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36"/>
      <c r="DP44" s="36"/>
      <c r="DQ44" s="36"/>
      <c r="DR44" s="36"/>
      <c r="DS44" s="36"/>
      <c r="DT44" s="36"/>
      <c r="DU44" s="36"/>
      <c r="DV44" s="36"/>
      <c r="DW44" s="36"/>
      <c r="DX44" s="36"/>
      <c r="DY44" s="36"/>
      <c r="DZ44" s="36"/>
      <c r="EA44" s="36"/>
      <c r="EB44" s="36"/>
      <c r="EC44" s="36"/>
      <c r="ED44" s="38"/>
      <c r="EE44" s="30"/>
    </row>
    <row r="45" spans="1:135" ht="18.75" customHeight="1" x14ac:dyDescent="0.4">
      <c r="A45" s="36"/>
      <c r="B45" s="36"/>
      <c r="C45" s="36"/>
      <c r="D45" s="36"/>
      <c r="E45" s="36"/>
      <c r="F45" s="36"/>
      <c r="G45" s="36"/>
      <c r="H45" s="36"/>
      <c r="I45" s="36"/>
      <c r="J45" s="36"/>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60"/>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36"/>
      <c r="DP45" s="36"/>
      <c r="DQ45" s="36"/>
      <c r="DR45" s="36"/>
      <c r="DS45" s="36"/>
      <c r="DT45" s="36"/>
      <c r="DU45" s="36"/>
      <c r="DV45" s="36"/>
      <c r="DW45" s="36"/>
      <c r="DX45" s="36"/>
      <c r="DY45" s="36"/>
      <c r="DZ45" s="36"/>
      <c r="EA45" s="36"/>
      <c r="EB45" s="36"/>
      <c r="EC45" s="36"/>
      <c r="ED45" s="38"/>
      <c r="EE45" s="30"/>
    </row>
    <row r="46" spans="1:135" ht="18.75" customHeight="1" x14ac:dyDescent="0.4">
      <c r="A46" s="36"/>
      <c r="B46" s="36"/>
      <c r="C46" s="36"/>
      <c r="D46" s="36"/>
      <c r="E46" s="36"/>
      <c r="F46" s="36"/>
      <c r="G46" s="36"/>
      <c r="H46" s="36"/>
      <c r="I46" s="36"/>
      <c r="J46" s="36"/>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60"/>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36"/>
      <c r="DP46" s="36"/>
      <c r="DQ46" s="36"/>
      <c r="DR46" s="36"/>
      <c r="DS46" s="36"/>
      <c r="DT46" s="36"/>
      <c r="DU46" s="36"/>
      <c r="DV46" s="36"/>
      <c r="DW46" s="36"/>
      <c r="DX46" s="36"/>
      <c r="DY46" s="36"/>
      <c r="DZ46" s="36"/>
      <c r="EA46" s="36"/>
      <c r="EB46" s="36"/>
      <c r="EC46" s="36"/>
      <c r="ED46" s="38"/>
      <c r="EE46" s="30"/>
    </row>
    <row r="47" spans="1:135" ht="18.75" customHeight="1" x14ac:dyDescent="0.4">
      <c r="A47" s="36"/>
      <c r="B47" s="36"/>
      <c r="C47" s="36"/>
      <c r="D47" s="36"/>
      <c r="E47" s="36"/>
      <c r="F47" s="36"/>
      <c r="G47" s="36"/>
      <c r="H47" s="36"/>
      <c r="I47" s="36"/>
      <c r="J47" s="36"/>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60"/>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36"/>
      <c r="DP47" s="36"/>
      <c r="DQ47" s="36"/>
      <c r="DR47" s="36"/>
      <c r="DS47" s="271" t="s">
        <v>239</v>
      </c>
      <c r="DT47" s="272"/>
      <c r="DU47" s="272"/>
      <c r="DV47" s="272"/>
      <c r="DW47" s="272"/>
      <c r="DX47" s="272"/>
      <c r="DY47" s="272"/>
      <c r="DZ47" s="273"/>
      <c r="EA47" s="36"/>
      <c r="EB47" s="36"/>
      <c r="EC47" s="36"/>
      <c r="ED47" s="38"/>
      <c r="EE47" s="30"/>
    </row>
    <row r="48" spans="1:135" ht="18.75" customHeight="1" x14ac:dyDescent="0.4">
      <c r="A48" s="36"/>
      <c r="B48" s="36"/>
      <c r="C48" s="36"/>
      <c r="D48" s="36"/>
      <c r="E48" s="36"/>
      <c r="F48" s="36"/>
      <c r="G48" s="36"/>
      <c r="H48" s="36"/>
      <c r="I48" s="36"/>
      <c r="J48" s="36"/>
      <c r="K48" s="37"/>
      <c r="L48" s="37"/>
      <c r="M48" s="37"/>
      <c r="N48" s="37"/>
      <c r="O48" s="37"/>
      <c r="P48" s="37"/>
      <c r="Q48" s="37"/>
      <c r="R48" s="37"/>
      <c r="S48" s="37"/>
      <c r="T48" s="37"/>
      <c r="U48" s="37"/>
      <c r="V48" s="37"/>
      <c r="W48" s="37"/>
      <c r="X48" s="37"/>
      <c r="Y48" s="37"/>
      <c r="Z48" s="37"/>
      <c r="AA48" s="37"/>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7"/>
      <c r="BP48" s="37"/>
      <c r="BQ48" s="37"/>
      <c r="BR48" s="37"/>
      <c r="BS48" s="37"/>
      <c r="BT48" s="37"/>
      <c r="BU48" s="37"/>
      <c r="BV48" s="37"/>
      <c r="BW48" s="37"/>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274"/>
      <c r="DT48" s="275"/>
      <c r="DU48" s="275"/>
      <c r="DV48" s="275"/>
      <c r="DW48" s="275"/>
      <c r="DX48" s="275"/>
      <c r="DY48" s="275"/>
      <c r="DZ48" s="276"/>
      <c r="EA48" s="36"/>
      <c r="EB48" s="36"/>
      <c r="EC48" s="36"/>
      <c r="ED48" s="38"/>
      <c r="EE48" s="30"/>
    </row>
    <row r="49" spans="1:135" ht="18.75" customHeight="1" x14ac:dyDescent="0.4">
      <c r="A49" s="36"/>
      <c r="B49" s="36"/>
      <c r="C49" s="294" t="s">
        <v>0</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36"/>
      <c r="BN49" s="36"/>
      <c r="BO49" s="37"/>
      <c r="BP49" s="37"/>
      <c r="BQ49" s="294" t="s">
        <v>0</v>
      </c>
      <c r="BR49" s="294"/>
      <c r="BS49" s="294"/>
      <c r="BT49" s="294"/>
      <c r="BU49" s="294"/>
      <c r="BV49" s="294"/>
      <c r="BW49" s="294"/>
      <c r="BX49" s="294"/>
      <c r="BY49" s="294"/>
      <c r="BZ49" s="294"/>
      <c r="CA49" s="294"/>
      <c r="CB49" s="294"/>
      <c r="CC49" s="294"/>
      <c r="CD49" s="294"/>
      <c r="CE49" s="294"/>
      <c r="CF49" s="294"/>
      <c r="CG49" s="294"/>
      <c r="CH49" s="294"/>
      <c r="CI49" s="294"/>
      <c r="CJ49" s="294"/>
      <c r="CK49" s="294"/>
      <c r="CL49" s="294"/>
      <c r="CM49" s="294"/>
      <c r="CN49" s="294"/>
      <c r="CO49" s="294"/>
      <c r="CP49" s="294"/>
      <c r="CQ49" s="294"/>
      <c r="CR49" s="294"/>
      <c r="CS49" s="294"/>
      <c r="CT49" s="294"/>
      <c r="CU49" s="294"/>
      <c r="CV49" s="294"/>
      <c r="CW49" s="294"/>
      <c r="CX49" s="294"/>
      <c r="CY49" s="294"/>
      <c r="CZ49" s="294"/>
      <c r="DA49" s="294"/>
      <c r="DB49" s="294"/>
      <c r="DC49" s="294"/>
      <c r="DD49" s="294"/>
      <c r="DE49" s="294"/>
      <c r="DF49" s="294"/>
      <c r="DG49" s="294"/>
      <c r="DH49" s="294"/>
      <c r="DI49" s="294"/>
      <c r="DJ49" s="294"/>
      <c r="DK49" s="294"/>
      <c r="DL49" s="294"/>
      <c r="DM49" s="294"/>
      <c r="DN49" s="294"/>
      <c r="DO49" s="294"/>
      <c r="DP49" s="294"/>
      <c r="DQ49" s="294"/>
      <c r="DR49" s="294"/>
      <c r="DS49" s="294"/>
      <c r="DT49" s="294"/>
      <c r="DU49" s="294"/>
      <c r="DV49" s="294"/>
      <c r="DW49" s="294"/>
      <c r="DX49" s="294"/>
      <c r="DY49" s="294"/>
      <c r="DZ49" s="294"/>
      <c r="EA49" s="36"/>
      <c r="EB49" s="36"/>
      <c r="EC49" s="36"/>
      <c r="ED49" s="38"/>
      <c r="EE49" s="30"/>
    </row>
    <row r="50" spans="1:135" ht="18.75" customHeight="1" x14ac:dyDescent="0.4">
      <c r="A50" s="36"/>
      <c r="B50" s="36"/>
      <c r="C50" s="36"/>
      <c r="D50" s="36"/>
      <c r="E50" s="36"/>
      <c r="F50" s="36"/>
      <c r="G50" s="36"/>
      <c r="H50" s="36"/>
      <c r="I50" s="36"/>
      <c r="J50" s="36"/>
      <c r="K50" s="37"/>
      <c r="L50" s="37"/>
      <c r="M50" s="37"/>
      <c r="N50" s="37"/>
      <c r="O50" s="37"/>
      <c r="P50" s="37"/>
      <c r="Q50" s="37"/>
      <c r="R50" s="37"/>
      <c r="S50" s="37"/>
      <c r="T50" s="37"/>
      <c r="U50" s="37"/>
      <c r="V50" s="37"/>
      <c r="W50" s="37"/>
      <c r="X50" s="37"/>
      <c r="Y50" s="37"/>
      <c r="Z50" s="37"/>
      <c r="AA50" s="37"/>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7"/>
      <c r="BP50" s="37"/>
      <c r="BQ50" s="37"/>
      <c r="BR50" s="37"/>
      <c r="BS50" s="37"/>
      <c r="BT50" s="37"/>
      <c r="BU50" s="37"/>
      <c r="BV50" s="37"/>
      <c r="BW50" s="37"/>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8"/>
      <c r="EE50" s="30"/>
    </row>
    <row r="51" spans="1:135" ht="18.75" customHeight="1" x14ac:dyDescent="0.4">
      <c r="A51" s="36"/>
      <c r="B51" s="36"/>
      <c r="C51" s="36"/>
      <c r="D51" s="36"/>
      <c r="E51" s="36"/>
      <c r="F51" s="36"/>
      <c r="G51" s="36"/>
      <c r="H51" s="36"/>
      <c r="I51" s="36"/>
      <c r="J51" s="36"/>
      <c r="K51" s="37"/>
      <c r="L51" s="37"/>
      <c r="M51" s="37"/>
      <c r="N51" s="37"/>
      <c r="O51" s="37"/>
      <c r="P51" s="37"/>
      <c r="Q51" s="37"/>
      <c r="R51" s="37"/>
      <c r="S51" s="37"/>
      <c r="T51" s="37"/>
      <c r="U51" s="37"/>
      <c r="V51" s="37"/>
      <c r="W51" s="37"/>
      <c r="X51" s="37"/>
      <c r="Y51" s="37"/>
      <c r="Z51" s="37"/>
      <c r="AA51" s="37"/>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7"/>
      <c r="BP51" s="37"/>
      <c r="BQ51" s="7" t="s">
        <v>347</v>
      </c>
      <c r="BR51" s="8"/>
      <c r="BS51" s="37"/>
      <c r="BT51" s="37"/>
      <c r="BU51" s="37"/>
      <c r="BV51" s="37"/>
      <c r="BW51" s="37"/>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8"/>
      <c r="EE51" s="30"/>
    </row>
    <row r="52" spans="1:135" ht="18.75" customHeight="1" x14ac:dyDescent="0.4">
      <c r="A52" s="36"/>
      <c r="B52" s="36"/>
      <c r="C52" s="36"/>
      <c r="D52" s="36"/>
      <c r="E52" s="36"/>
      <c r="F52" s="36"/>
      <c r="G52" s="36"/>
      <c r="H52" s="36"/>
      <c r="I52" s="36"/>
      <c r="J52" s="36"/>
      <c r="K52" s="37"/>
      <c r="L52" s="37"/>
      <c r="M52" s="37"/>
      <c r="N52" s="37"/>
      <c r="O52" s="37"/>
      <c r="P52" s="37"/>
      <c r="Q52" s="37"/>
      <c r="R52" s="37"/>
      <c r="S52" s="37"/>
      <c r="T52" s="37"/>
      <c r="U52" s="37"/>
      <c r="V52" s="37"/>
      <c r="W52" s="37"/>
      <c r="X52" s="37"/>
      <c r="Y52" s="37"/>
      <c r="Z52" s="37"/>
      <c r="AA52" s="37"/>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7"/>
      <c r="BP52" s="37"/>
      <c r="BQ52" s="7" t="s">
        <v>348</v>
      </c>
      <c r="BR52" s="8"/>
      <c r="BS52" s="37"/>
      <c r="BT52" s="37"/>
      <c r="BU52" s="37"/>
      <c r="BV52" s="37"/>
      <c r="BW52" s="37"/>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8"/>
      <c r="EE52" s="30"/>
    </row>
    <row r="53" spans="1:135" ht="18.75" customHeight="1" x14ac:dyDescent="0.4">
      <c r="K53" s="61"/>
      <c r="L53" s="61"/>
      <c r="M53" s="61"/>
      <c r="N53" s="61"/>
      <c r="O53" s="61"/>
      <c r="P53" s="61"/>
      <c r="Q53" s="61"/>
      <c r="R53" s="61"/>
      <c r="S53" s="61"/>
      <c r="T53" s="61"/>
      <c r="U53" s="61"/>
      <c r="V53" s="61"/>
      <c r="W53" s="61"/>
      <c r="X53" s="61"/>
      <c r="Y53" s="61"/>
      <c r="Z53" s="61"/>
      <c r="AA53" s="61"/>
      <c r="BO53" s="61"/>
      <c r="BP53" s="61"/>
      <c r="BQ53" s="61"/>
      <c r="BR53" s="61"/>
      <c r="BS53" s="61"/>
      <c r="BT53" s="61"/>
      <c r="BU53" s="61"/>
      <c r="BV53" s="61"/>
      <c r="BW53" s="61"/>
    </row>
    <row r="54" spans="1:135" ht="18.75" customHeight="1" x14ac:dyDescent="0.4">
      <c r="K54" s="61"/>
      <c r="L54" s="62"/>
      <c r="M54" s="9"/>
      <c r="N54" s="9"/>
      <c r="O54" s="9"/>
      <c r="P54" s="9"/>
      <c r="Q54" s="9"/>
      <c r="R54" s="9"/>
      <c r="S54" s="9"/>
      <c r="BO54" s="61"/>
      <c r="BP54" s="62"/>
      <c r="BQ54" s="9"/>
      <c r="BR54" s="9"/>
      <c r="BS54" s="306" t="s">
        <v>203</v>
      </c>
      <c r="BT54" s="306"/>
      <c r="BU54" s="306"/>
      <c r="BV54" s="306"/>
      <c r="BW54" s="306"/>
      <c r="BX54" s="306"/>
      <c r="BY54" s="306"/>
      <c r="BZ54" s="306"/>
      <c r="CA54" s="306"/>
      <c r="CB54" s="306"/>
      <c r="CC54" s="306"/>
      <c r="CD54" s="306"/>
      <c r="CE54" s="306"/>
      <c r="CF54" s="306"/>
      <c r="CG54" s="306"/>
      <c r="CH54" s="306"/>
      <c r="CI54" s="306"/>
      <c r="CJ54" s="306"/>
      <c r="CK54" s="306"/>
      <c r="CL54" s="306"/>
      <c r="CM54" s="306"/>
      <c r="CN54" s="306"/>
      <c r="CO54" s="306"/>
      <c r="CP54" s="306"/>
      <c r="CQ54" s="306"/>
      <c r="CR54" s="306"/>
      <c r="CS54" s="306"/>
      <c r="CT54" s="306"/>
      <c r="DA54" s="306" t="s">
        <v>204</v>
      </c>
      <c r="DB54" s="306"/>
      <c r="DC54" s="306"/>
      <c r="DD54" s="306"/>
      <c r="DE54" s="306"/>
      <c r="DF54" s="306"/>
      <c r="DG54" s="306"/>
      <c r="DH54" s="306"/>
      <c r="DI54" s="306"/>
      <c r="DJ54" s="306"/>
      <c r="DK54" s="306"/>
      <c r="DL54" s="306"/>
      <c r="DM54" s="306"/>
      <c r="DN54" s="306"/>
      <c r="DO54" s="306"/>
      <c r="DP54" s="306"/>
      <c r="DQ54" s="306"/>
      <c r="DR54" s="306"/>
      <c r="DS54" s="306"/>
      <c r="DT54" s="306"/>
      <c r="DU54" s="306"/>
      <c r="DV54" s="306"/>
      <c r="DW54" s="306"/>
      <c r="DX54" s="306"/>
      <c r="DY54" s="306"/>
      <c r="DZ54" s="306"/>
      <c r="EA54" s="306"/>
      <c r="EB54" s="306"/>
    </row>
    <row r="55" spans="1:135" ht="18.75" customHeight="1" x14ac:dyDescent="0.4">
      <c r="K55" s="61"/>
      <c r="L55" s="61"/>
      <c r="M55" s="9"/>
      <c r="N55" s="9"/>
      <c r="O55" s="9"/>
      <c r="P55" s="9"/>
      <c r="Q55" s="9"/>
      <c r="R55" s="9"/>
      <c r="S55" s="9"/>
      <c r="T55" s="305"/>
      <c r="U55" s="305"/>
      <c r="V55" s="305" t="s">
        <v>247</v>
      </c>
      <c r="W55" s="305"/>
      <c r="X55" s="305"/>
      <c r="Y55" s="305"/>
      <c r="Z55" s="305"/>
      <c r="AA55" s="305"/>
      <c r="AB55" s="305"/>
      <c r="AC55" s="305"/>
      <c r="AD55" s="305"/>
      <c r="AE55" s="305"/>
      <c r="AF55" s="305"/>
      <c r="AG55" s="305"/>
      <c r="AH55" s="305"/>
      <c r="AI55" s="305"/>
      <c r="AJ55" s="305"/>
      <c r="AK55" s="305"/>
      <c r="AL55" s="305"/>
      <c r="AM55" s="305"/>
      <c r="AN55" s="300" t="s">
        <v>248</v>
      </c>
      <c r="AO55" s="300"/>
      <c r="AP55" s="300"/>
      <c r="AQ55" s="300"/>
      <c r="AR55" s="300" t="s">
        <v>1</v>
      </c>
      <c r="AS55" s="300"/>
      <c r="AT55" s="300"/>
      <c r="AU55" s="300"/>
      <c r="BO55" s="61"/>
      <c r="BP55" s="61"/>
      <c r="BS55" s="305"/>
      <c r="BT55" s="305"/>
      <c r="BU55" s="305" t="s">
        <v>247</v>
      </c>
      <c r="BV55" s="305"/>
      <c r="BW55" s="305"/>
      <c r="BX55" s="305"/>
      <c r="BY55" s="305"/>
      <c r="BZ55" s="305"/>
      <c r="CA55" s="305"/>
      <c r="CB55" s="305"/>
      <c r="CC55" s="305"/>
      <c r="CD55" s="305"/>
      <c r="CE55" s="305"/>
      <c r="CF55" s="305"/>
      <c r="CG55" s="305"/>
      <c r="CH55" s="305"/>
      <c r="CI55" s="305"/>
      <c r="CJ55" s="305"/>
      <c r="CK55" s="305"/>
      <c r="CL55" s="305"/>
      <c r="CM55" s="300" t="s">
        <v>248</v>
      </c>
      <c r="CN55" s="300"/>
      <c r="CO55" s="300"/>
      <c r="CP55" s="300"/>
      <c r="CQ55" s="300" t="s">
        <v>1</v>
      </c>
      <c r="CR55" s="300"/>
      <c r="CS55" s="300"/>
      <c r="CT55" s="300"/>
      <c r="DA55" s="305"/>
      <c r="DB55" s="305"/>
      <c r="DC55" s="305" t="s">
        <v>247</v>
      </c>
      <c r="DD55" s="305"/>
      <c r="DE55" s="305"/>
      <c r="DF55" s="305"/>
      <c r="DG55" s="305"/>
      <c r="DH55" s="305"/>
      <c r="DI55" s="305"/>
      <c r="DJ55" s="305"/>
      <c r="DK55" s="305"/>
      <c r="DL55" s="305"/>
      <c r="DM55" s="305"/>
      <c r="DN55" s="305"/>
      <c r="DO55" s="305"/>
      <c r="DP55" s="305"/>
      <c r="DQ55" s="305"/>
      <c r="DR55" s="305"/>
      <c r="DS55" s="305"/>
      <c r="DT55" s="305"/>
      <c r="DU55" s="300" t="s">
        <v>248</v>
      </c>
      <c r="DV55" s="300"/>
      <c r="DW55" s="300"/>
      <c r="DX55" s="300"/>
      <c r="DY55" s="300" t="s">
        <v>1</v>
      </c>
      <c r="DZ55" s="300"/>
      <c r="EA55" s="300"/>
      <c r="EB55" s="300"/>
    </row>
    <row r="56" spans="1:135" ht="18.75" customHeight="1" x14ac:dyDescent="0.4">
      <c r="K56" s="61"/>
      <c r="L56" s="61"/>
      <c r="M56" s="9"/>
      <c r="N56" s="9"/>
      <c r="O56" s="9"/>
      <c r="P56" s="9"/>
      <c r="Q56" s="9"/>
      <c r="R56" s="9"/>
      <c r="S56" s="9"/>
      <c r="T56" s="305"/>
      <c r="U56" s="305"/>
      <c r="V56" s="302"/>
      <c r="W56" s="303"/>
      <c r="X56" s="303"/>
      <c r="Y56" s="303"/>
      <c r="Z56" s="303"/>
      <c r="AA56" s="303"/>
      <c r="AB56" s="303"/>
      <c r="AC56" s="303"/>
      <c r="AD56" s="303"/>
      <c r="AE56" s="303"/>
      <c r="AF56" s="303"/>
      <c r="AG56" s="303"/>
      <c r="AH56" s="303"/>
      <c r="AI56" s="303"/>
      <c r="AJ56" s="303"/>
      <c r="AK56" s="303"/>
      <c r="AL56" s="303"/>
      <c r="AM56" s="304"/>
      <c r="AN56" s="297"/>
      <c r="AO56" s="298"/>
      <c r="AP56" s="298"/>
      <c r="AQ56" s="299"/>
      <c r="AR56" s="297"/>
      <c r="AS56" s="298"/>
      <c r="AT56" s="298"/>
      <c r="AU56" s="299"/>
      <c r="BO56" s="61"/>
      <c r="BP56" s="61"/>
      <c r="BS56" s="301">
        <v>1</v>
      </c>
      <c r="BT56" s="301"/>
      <c r="BU56" s="302" t="s">
        <v>2</v>
      </c>
      <c r="BV56" s="303"/>
      <c r="BW56" s="303"/>
      <c r="BX56" s="303"/>
      <c r="BY56" s="303"/>
      <c r="BZ56" s="303"/>
      <c r="CA56" s="303"/>
      <c r="CB56" s="303"/>
      <c r="CC56" s="303"/>
      <c r="CD56" s="303"/>
      <c r="CE56" s="303"/>
      <c r="CF56" s="303"/>
      <c r="CG56" s="303"/>
      <c r="CH56" s="303"/>
      <c r="CI56" s="303"/>
      <c r="CJ56" s="303"/>
      <c r="CK56" s="303"/>
      <c r="CL56" s="304"/>
      <c r="CM56" s="297" t="s">
        <v>3</v>
      </c>
      <c r="CN56" s="298"/>
      <c r="CO56" s="298"/>
      <c r="CP56" s="299"/>
      <c r="CQ56" s="300">
        <v>1</v>
      </c>
      <c r="CR56" s="300"/>
      <c r="CS56" s="300"/>
      <c r="CT56" s="300"/>
      <c r="DA56" s="301">
        <v>1</v>
      </c>
      <c r="DB56" s="301"/>
      <c r="DC56" s="302" t="s">
        <v>2</v>
      </c>
      <c r="DD56" s="303"/>
      <c r="DE56" s="303"/>
      <c r="DF56" s="303"/>
      <c r="DG56" s="303"/>
      <c r="DH56" s="303"/>
      <c r="DI56" s="303"/>
      <c r="DJ56" s="303"/>
      <c r="DK56" s="303"/>
      <c r="DL56" s="303"/>
      <c r="DM56" s="303"/>
      <c r="DN56" s="303"/>
      <c r="DO56" s="303"/>
      <c r="DP56" s="303"/>
      <c r="DQ56" s="303"/>
      <c r="DR56" s="303"/>
      <c r="DS56" s="303"/>
      <c r="DT56" s="304"/>
      <c r="DU56" s="297" t="s">
        <v>3</v>
      </c>
      <c r="DV56" s="298"/>
      <c r="DW56" s="298"/>
      <c r="DX56" s="299"/>
      <c r="DY56" s="300">
        <v>1</v>
      </c>
      <c r="DZ56" s="300"/>
      <c r="EA56" s="300"/>
      <c r="EB56" s="300"/>
    </row>
    <row r="57" spans="1:135" ht="18.75" customHeight="1" x14ac:dyDescent="0.4">
      <c r="K57" s="61"/>
      <c r="L57" s="61"/>
      <c r="M57" s="9"/>
      <c r="N57" s="9"/>
      <c r="O57" s="9"/>
      <c r="P57" s="9"/>
      <c r="Q57" s="9"/>
      <c r="R57" s="9"/>
      <c r="S57" s="9"/>
      <c r="T57" s="305"/>
      <c r="U57" s="305"/>
      <c r="V57" s="302"/>
      <c r="W57" s="303"/>
      <c r="X57" s="303"/>
      <c r="Y57" s="303"/>
      <c r="Z57" s="303"/>
      <c r="AA57" s="303"/>
      <c r="AB57" s="303"/>
      <c r="AC57" s="303"/>
      <c r="AD57" s="303"/>
      <c r="AE57" s="303"/>
      <c r="AF57" s="303"/>
      <c r="AG57" s="303"/>
      <c r="AH57" s="303"/>
      <c r="AI57" s="303"/>
      <c r="AJ57" s="303"/>
      <c r="AK57" s="303"/>
      <c r="AL57" s="303"/>
      <c r="AM57" s="304"/>
      <c r="AN57" s="297"/>
      <c r="AO57" s="298"/>
      <c r="AP57" s="298"/>
      <c r="AQ57" s="299"/>
      <c r="AR57" s="297"/>
      <c r="AS57" s="298"/>
      <c r="AT57" s="298"/>
      <c r="AU57" s="299"/>
      <c r="BO57" s="61"/>
      <c r="BP57" s="61"/>
      <c r="BS57" s="301">
        <v>2</v>
      </c>
      <c r="BT57" s="301"/>
      <c r="BU57" s="302" t="s">
        <v>4</v>
      </c>
      <c r="BV57" s="303"/>
      <c r="BW57" s="303"/>
      <c r="BX57" s="303"/>
      <c r="BY57" s="303"/>
      <c r="BZ57" s="303"/>
      <c r="CA57" s="303"/>
      <c r="CB57" s="303"/>
      <c r="CC57" s="303"/>
      <c r="CD57" s="303"/>
      <c r="CE57" s="303"/>
      <c r="CF57" s="303"/>
      <c r="CG57" s="303"/>
      <c r="CH57" s="303"/>
      <c r="CI57" s="303"/>
      <c r="CJ57" s="303"/>
      <c r="CK57" s="303"/>
      <c r="CL57" s="304"/>
      <c r="CM57" s="297" t="s">
        <v>3</v>
      </c>
      <c r="CN57" s="298"/>
      <c r="CO57" s="298"/>
      <c r="CP57" s="299"/>
      <c r="CQ57" s="300">
        <v>1</v>
      </c>
      <c r="CR57" s="300"/>
      <c r="CS57" s="300"/>
      <c r="CT57" s="300"/>
      <c r="DA57" s="301">
        <v>2</v>
      </c>
      <c r="DB57" s="301"/>
      <c r="DC57" s="302" t="s">
        <v>4</v>
      </c>
      <c r="DD57" s="303"/>
      <c r="DE57" s="303"/>
      <c r="DF57" s="303"/>
      <c r="DG57" s="303"/>
      <c r="DH57" s="303"/>
      <c r="DI57" s="303"/>
      <c r="DJ57" s="303"/>
      <c r="DK57" s="303"/>
      <c r="DL57" s="303"/>
      <c r="DM57" s="303"/>
      <c r="DN57" s="303"/>
      <c r="DO57" s="303"/>
      <c r="DP57" s="303"/>
      <c r="DQ57" s="303"/>
      <c r="DR57" s="303"/>
      <c r="DS57" s="303"/>
      <c r="DT57" s="304"/>
      <c r="DU57" s="297" t="s">
        <v>3</v>
      </c>
      <c r="DV57" s="298"/>
      <c r="DW57" s="298"/>
      <c r="DX57" s="299"/>
      <c r="DY57" s="300">
        <v>1</v>
      </c>
      <c r="DZ57" s="300"/>
      <c r="EA57" s="300"/>
      <c r="EB57" s="300"/>
    </row>
    <row r="58" spans="1:135" ht="18.75" customHeight="1" x14ac:dyDescent="0.4">
      <c r="K58" s="61"/>
      <c r="L58" s="61"/>
      <c r="M58" s="9"/>
      <c r="N58" s="9"/>
      <c r="O58" s="9"/>
      <c r="P58" s="9"/>
      <c r="Q58" s="9"/>
      <c r="R58" s="9"/>
      <c r="S58" s="9"/>
      <c r="T58" s="305"/>
      <c r="U58" s="305"/>
      <c r="V58" s="302"/>
      <c r="W58" s="303"/>
      <c r="X58" s="303"/>
      <c r="Y58" s="303"/>
      <c r="Z58" s="303"/>
      <c r="AA58" s="303"/>
      <c r="AB58" s="303"/>
      <c r="AC58" s="303"/>
      <c r="AD58" s="303"/>
      <c r="AE58" s="303"/>
      <c r="AF58" s="303"/>
      <c r="AG58" s="303"/>
      <c r="AH58" s="303"/>
      <c r="AI58" s="303"/>
      <c r="AJ58" s="303"/>
      <c r="AK58" s="303"/>
      <c r="AL58" s="303"/>
      <c r="AM58" s="304"/>
      <c r="AN58" s="297"/>
      <c r="AO58" s="298"/>
      <c r="AP58" s="298"/>
      <c r="AQ58" s="299"/>
      <c r="AR58" s="297"/>
      <c r="AS58" s="298"/>
      <c r="AT58" s="298"/>
      <c r="AU58" s="299"/>
      <c r="BO58" s="61"/>
      <c r="BP58" s="61"/>
      <c r="BS58" s="301">
        <v>3</v>
      </c>
      <c r="BT58" s="301"/>
      <c r="BU58" s="302" t="s">
        <v>5</v>
      </c>
      <c r="BV58" s="303"/>
      <c r="BW58" s="303"/>
      <c r="BX58" s="303"/>
      <c r="BY58" s="303"/>
      <c r="BZ58" s="303"/>
      <c r="CA58" s="303"/>
      <c r="CB58" s="303"/>
      <c r="CC58" s="303"/>
      <c r="CD58" s="303"/>
      <c r="CE58" s="303"/>
      <c r="CF58" s="303"/>
      <c r="CG58" s="303"/>
      <c r="CH58" s="303"/>
      <c r="CI58" s="303"/>
      <c r="CJ58" s="303"/>
      <c r="CK58" s="303"/>
      <c r="CL58" s="304"/>
      <c r="CM58" s="297" t="s">
        <v>3</v>
      </c>
      <c r="CN58" s="298"/>
      <c r="CO58" s="298"/>
      <c r="CP58" s="299"/>
      <c r="CQ58" s="300">
        <v>1</v>
      </c>
      <c r="CR58" s="300"/>
      <c r="CS58" s="300"/>
      <c r="CT58" s="300"/>
      <c r="DA58" s="301">
        <v>3</v>
      </c>
      <c r="DB58" s="301"/>
      <c r="DC58" s="302" t="s">
        <v>5</v>
      </c>
      <c r="DD58" s="303"/>
      <c r="DE58" s="303"/>
      <c r="DF58" s="303"/>
      <c r="DG58" s="303"/>
      <c r="DH58" s="303"/>
      <c r="DI58" s="303"/>
      <c r="DJ58" s="303"/>
      <c r="DK58" s="303"/>
      <c r="DL58" s="303"/>
      <c r="DM58" s="303"/>
      <c r="DN58" s="303"/>
      <c r="DO58" s="303"/>
      <c r="DP58" s="303"/>
      <c r="DQ58" s="303"/>
      <c r="DR58" s="303"/>
      <c r="DS58" s="303"/>
      <c r="DT58" s="304"/>
      <c r="DU58" s="297" t="s">
        <v>3</v>
      </c>
      <c r="DV58" s="298"/>
      <c r="DW58" s="298"/>
      <c r="DX58" s="299"/>
      <c r="DY58" s="300">
        <v>1</v>
      </c>
      <c r="DZ58" s="300"/>
      <c r="EA58" s="300"/>
      <c r="EB58" s="300"/>
    </row>
    <row r="59" spans="1:135" ht="18.75" customHeight="1" x14ac:dyDescent="0.4">
      <c r="M59" s="9"/>
      <c r="N59" s="9"/>
      <c r="O59" s="9"/>
      <c r="P59" s="9"/>
      <c r="Q59" s="9"/>
      <c r="R59" s="9"/>
      <c r="S59" s="9"/>
      <c r="T59" s="305"/>
      <c r="U59" s="305"/>
      <c r="V59" s="302"/>
      <c r="W59" s="303"/>
      <c r="X59" s="303"/>
      <c r="Y59" s="303"/>
      <c r="Z59" s="303"/>
      <c r="AA59" s="303"/>
      <c r="AB59" s="303"/>
      <c r="AC59" s="303"/>
      <c r="AD59" s="303"/>
      <c r="AE59" s="303"/>
      <c r="AF59" s="303"/>
      <c r="AG59" s="303"/>
      <c r="AH59" s="303"/>
      <c r="AI59" s="303"/>
      <c r="AJ59" s="303"/>
      <c r="AK59" s="303"/>
      <c r="AL59" s="303"/>
      <c r="AM59" s="304"/>
      <c r="AN59" s="297"/>
      <c r="AO59" s="298"/>
      <c r="AP59" s="298"/>
      <c r="AQ59" s="299"/>
      <c r="AR59" s="297"/>
      <c r="AS59" s="298"/>
      <c r="AT59" s="298"/>
      <c r="AU59" s="299"/>
      <c r="BS59" s="301">
        <v>4</v>
      </c>
      <c r="BT59" s="301"/>
      <c r="BU59" s="302" t="s">
        <v>8</v>
      </c>
      <c r="BV59" s="303"/>
      <c r="BW59" s="303"/>
      <c r="BX59" s="303"/>
      <c r="BY59" s="303"/>
      <c r="BZ59" s="303"/>
      <c r="CA59" s="303"/>
      <c r="CB59" s="303"/>
      <c r="CC59" s="303"/>
      <c r="CD59" s="303"/>
      <c r="CE59" s="303"/>
      <c r="CF59" s="303"/>
      <c r="CG59" s="303"/>
      <c r="CH59" s="303"/>
      <c r="CI59" s="303"/>
      <c r="CJ59" s="303"/>
      <c r="CK59" s="303"/>
      <c r="CL59" s="304"/>
      <c r="CM59" s="300" t="s">
        <v>9</v>
      </c>
      <c r="CN59" s="300"/>
      <c r="CO59" s="300"/>
      <c r="CP59" s="300"/>
      <c r="CQ59" s="300" t="s">
        <v>349</v>
      </c>
      <c r="CR59" s="300"/>
      <c r="CS59" s="300"/>
      <c r="CT59" s="300"/>
      <c r="DA59" s="301">
        <v>4</v>
      </c>
      <c r="DB59" s="301"/>
      <c r="DC59" s="302" t="s">
        <v>8</v>
      </c>
      <c r="DD59" s="303"/>
      <c r="DE59" s="303"/>
      <c r="DF59" s="303"/>
      <c r="DG59" s="303"/>
      <c r="DH59" s="303"/>
      <c r="DI59" s="303"/>
      <c r="DJ59" s="303"/>
      <c r="DK59" s="303"/>
      <c r="DL59" s="303"/>
      <c r="DM59" s="303"/>
      <c r="DN59" s="303"/>
      <c r="DO59" s="303"/>
      <c r="DP59" s="303"/>
      <c r="DQ59" s="303"/>
      <c r="DR59" s="303"/>
      <c r="DS59" s="303"/>
      <c r="DT59" s="304"/>
      <c r="DU59" s="300" t="s">
        <v>9</v>
      </c>
      <c r="DV59" s="300"/>
      <c r="DW59" s="300"/>
      <c r="DX59" s="300"/>
      <c r="DY59" s="300" t="s">
        <v>349</v>
      </c>
      <c r="DZ59" s="300"/>
      <c r="EA59" s="300"/>
      <c r="EB59" s="300"/>
    </row>
    <row r="60" spans="1:135" ht="18.75" customHeight="1" x14ac:dyDescent="0.4">
      <c r="M60" s="9"/>
      <c r="N60" s="9"/>
      <c r="O60" s="9"/>
      <c r="P60" s="9"/>
      <c r="Q60" s="9"/>
      <c r="R60" s="9"/>
      <c r="S60" s="9"/>
      <c r="T60" s="305"/>
      <c r="U60" s="305"/>
      <c r="V60" s="302"/>
      <c r="W60" s="303"/>
      <c r="X60" s="303"/>
      <c r="Y60" s="303"/>
      <c r="Z60" s="303"/>
      <c r="AA60" s="303"/>
      <c r="AB60" s="303"/>
      <c r="AC60" s="303"/>
      <c r="AD60" s="303"/>
      <c r="AE60" s="303"/>
      <c r="AF60" s="303"/>
      <c r="AG60" s="303"/>
      <c r="AH60" s="303"/>
      <c r="AI60" s="303"/>
      <c r="AJ60" s="303"/>
      <c r="AK60" s="303"/>
      <c r="AL60" s="303"/>
      <c r="AM60" s="304"/>
      <c r="AN60" s="297"/>
      <c r="AO60" s="298"/>
      <c r="AP60" s="298"/>
      <c r="AQ60" s="299"/>
      <c r="AR60" s="297"/>
      <c r="AS60" s="298"/>
      <c r="AT60" s="298"/>
      <c r="AU60" s="299"/>
      <c r="BS60" s="301">
        <v>5</v>
      </c>
      <c r="BT60" s="301"/>
      <c r="BU60" s="302" t="s">
        <v>10</v>
      </c>
      <c r="BV60" s="303"/>
      <c r="BW60" s="303"/>
      <c r="BX60" s="303"/>
      <c r="BY60" s="303"/>
      <c r="BZ60" s="303"/>
      <c r="CA60" s="303"/>
      <c r="CB60" s="303"/>
      <c r="CC60" s="303"/>
      <c r="CD60" s="303"/>
      <c r="CE60" s="303"/>
      <c r="CF60" s="303"/>
      <c r="CG60" s="303"/>
      <c r="CH60" s="303"/>
      <c r="CI60" s="303"/>
      <c r="CJ60" s="303"/>
      <c r="CK60" s="303"/>
      <c r="CL60" s="304"/>
      <c r="CM60" s="300" t="s">
        <v>11</v>
      </c>
      <c r="CN60" s="300"/>
      <c r="CO60" s="300"/>
      <c r="CP60" s="300"/>
      <c r="CQ60" s="300">
        <v>6</v>
      </c>
      <c r="CR60" s="300"/>
      <c r="CS60" s="300"/>
      <c r="CT60" s="300"/>
      <c r="DA60" s="301">
        <v>5</v>
      </c>
      <c r="DB60" s="301"/>
      <c r="DC60" s="302" t="s">
        <v>10</v>
      </c>
      <c r="DD60" s="303"/>
      <c r="DE60" s="303"/>
      <c r="DF60" s="303"/>
      <c r="DG60" s="303"/>
      <c r="DH60" s="303"/>
      <c r="DI60" s="303"/>
      <c r="DJ60" s="303"/>
      <c r="DK60" s="303"/>
      <c r="DL60" s="303"/>
      <c r="DM60" s="303"/>
      <c r="DN60" s="303"/>
      <c r="DO60" s="303"/>
      <c r="DP60" s="303"/>
      <c r="DQ60" s="303"/>
      <c r="DR60" s="303"/>
      <c r="DS60" s="303"/>
      <c r="DT60" s="304"/>
      <c r="DU60" s="300" t="s">
        <v>11</v>
      </c>
      <c r="DV60" s="300"/>
      <c r="DW60" s="300"/>
      <c r="DX60" s="300"/>
      <c r="DY60" s="300">
        <v>6</v>
      </c>
      <c r="DZ60" s="300"/>
      <c r="EA60" s="300"/>
      <c r="EB60" s="300"/>
    </row>
    <row r="61" spans="1:135" ht="18.75" customHeight="1" x14ac:dyDescent="0.4">
      <c r="M61" s="9"/>
      <c r="N61" s="9"/>
      <c r="O61" s="9"/>
      <c r="P61" s="9"/>
      <c r="Q61" s="9"/>
      <c r="R61" s="9"/>
      <c r="S61" s="9"/>
      <c r="T61" s="305"/>
      <c r="U61" s="305"/>
      <c r="V61" s="302"/>
      <c r="W61" s="303"/>
      <c r="X61" s="303"/>
      <c r="Y61" s="303"/>
      <c r="Z61" s="303"/>
      <c r="AA61" s="303"/>
      <c r="AB61" s="303"/>
      <c r="AC61" s="303"/>
      <c r="AD61" s="303"/>
      <c r="AE61" s="303"/>
      <c r="AF61" s="303"/>
      <c r="AG61" s="303"/>
      <c r="AH61" s="303"/>
      <c r="AI61" s="303"/>
      <c r="AJ61" s="303"/>
      <c r="AK61" s="303"/>
      <c r="AL61" s="303"/>
      <c r="AM61" s="304"/>
      <c r="AN61" s="297"/>
      <c r="AO61" s="298"/>
      <c r="AP61" s="298"/>
      <c r="AQ61" s="299"/>
      <c r="AR61" s="297"/>
      <c r="AS61" s="298"/>
      <c r="AT61" s="298"/>
      <c r="AU61" s="299"/>
      <c r="BS61" s="301">
        <v>6</v>
      </c>
      <c r="BT61" s="301"/>
      <c r="BU61" s="302" t="s">
        <v>12</v>
      </c>
      <c r="BV61" s="303"/>
      <c r="BW61" s="303"/>
      <c r="BX61" s="303"/>
      <c r="BY61" s="303"/>
      <c r="BZ61" s="303"/>
      <c r="CA61" s="303"/>
      <c r="CB61" s="303"/>
      <c r="CC61" s="303"/>
      <c r="CD61" s="303"/>
      <c r="CE61" s="303"/>
      <c r="CF61" s="303"/>
      <c r="CG61" s="303"/>
      <c r="CH61" s="303"/>
      <c r="CI61" s="303"/>
      <c r="CJ61" s="303"/>
      <c r="CK61" s="303"/>
      <c r="CL61" s="304"/>
      <c r="CM61" s="300" t="s">
        <v>13</v>
      </c>
      <c r="CN61" s="300"/>
      <c r="CO61" s="300"/>
      <c r="CP61" s="300"/>
      <c r="CQ61" s="300">
        <v>7</v>
      </c>
      <c r="CR61" s="300"/>
      <c r="CS61" s="300"/>
      <c r="CT61" s="300"/>
      <c r="DA61" s="301">
        <v>6</v>
      </c>
      <c r="DB61" s="301"/>
      <c r="DC61" s="302" t="s">
        <v>12</v>
      </c>
      <c r="DD61" s="303"/>
      <c r="DE61" s="303"/>
      <c r="DF61" s="303"/>
      <c r="DG61" s="303"/>
      <c r="DH61" s="303"/>
      <c r="DI61" s="303"/>
      <c r="DJ61" s="303"/>
      <c r="DK61" s="303"/>
      <c r="DL61" s="303"/>
      <c r="DM61" s="303"/>
      <c r="DN61" s="303"/>
      <c r="DO61" s="303"/>
      <c r="DP61" s="303"/>
      <c r="DQ61" s="303"/>
      <c r="DR61" s="303"/>
      <c r="DS61" s="303"/>
      <c r="DT61" s="304"/>
      <c r="DU61" s="300" t="s">
        <v>13</v>
      </c>
      <c r="DV61" s="300"/>
      <c r="DW61" s="300"/>
      <c r="DX61" s="300"/>
      <c r="DY61" s="300">
        <v>7</v>
      </c>
      <c r="DZ61" s="300"/>
      <c r="EA61" s="300"/>
      <c r="EB61" s="300"/>
    </row>
    <row r="62" spans="1:135" ht="18.75" customHeight="1" x14ac:dyDescent="0.4">
      <c r="M62" s="9"/>
      <c r="N62" s="9"/>
      <c r="O62" s="9"/>
      <c r="P62" s="9"/>
      <c r="Q62" s="9"/>
      <c r="R62" s="9"/>
      <c r="S62" s="9"/>
      <c r="T62" s="305"/>
      <c r="U62" s="305"/>
      <c r="V62" s="302"/>
      <c r="W62" s="303"/>
      <c r="X62" s="303"/>
      <c r="Y62" s="303"/>
      <c r="Z62" s="303"/>
      <c r="AA62" s="303"/>
      <c r="AB62" s="303"/>
      <c r="AC62" s="303"/>
      <c r="AD62" s="303"/>
      <c r="AE62" s="303"/>
      <c r="AF62" s="303"/>
      <c r="AG62" s="303"/>
      <c r="AH62" s="303"/>
      <c r="AI62" s="303"/>
      <c r="AJ62" s="303"/>
      <c r="AK62" s="303"/>
      <c r="AL62" s="303"/>
      <c r="AM62" s="304"/>
      <c r="AN62" s="297"/>
      <c r="AO62" s="298"/>
      <c r="AP62" s="298"/>
      <c r="AQ62" s="299"/>
      <c r="AR62" s="297"/>
      <c r="AS62" s="298"/>
      <c r="AT62" s="298"/>
      <c r="AU62" s="299"/>
      <c r="BS62" s="301">
        <v>7</v>
      </c>
      <c r="BT62" s="301"/>
      <c r="BU62" s="302" t="s">
        <v>14</v>
      </c>
      <c r="BV62" s="303"/>
      <c r="BW62" s="303"/>
      <c r="BX62" s="303"/>
      <c r="BY62" s="303"/>
      <c r="BZ62" s="303"/>
      <c r="CA62" s="303"/>
      <c r="CB62" s="303"/>
      <c r="CC62" s="303"/>
      <c r="CD62" s="303"/>
      <c r="CE62" s="303"/>
      <c r="CF62" s="303"/>
      <c r="CG62" s="303"/>
      <c r="CH62" s="303"/>
      <c r="CI62" s="303"/>
      <c r="CJ62" s="303"/>
      <c r="CK62" s="303"/>
      <c r="CL62" s="304"/>
      <c r="CM62" s="300" t="s">
        <v>15</v>
      </c>
      <c r="CN62" s="300"/>
      <c r="CO62" s="300"/>
      <c r="CP62" s="300"/>
      <c r="CQ62" s="300">
        <v>8</v>
      </c>
      <c r="CR62" s="300"/>
      <c r="CS62" s="300"/>
      <c r="CT62" s="300"/>
      <c r="DA62" s="301">
        <v>7</v>
      </c>
      <c r="DB62" s="301"/>
      <c r="DC62" s="302" t="s">
        <v>14</v>
      </c>
      <c r="DD62" s="303"/>
      <c r="DE62" s="303"/>
      <c r="DF62" s="303"/>
      <c r="DG62" s="303"/>
      <c r="DH62" s="303"/>
      <c r="DI62" s="303"/>
      <c r="DJ62" s="303"/>
      <c r="DK62" s="303"/>
      <c r="DL62" s="303"/>
      <c r="DM62" s="303"/>
      <c r="DN62" s="303"/>
      <c r="DO62" s="303"/>
      <c r="DP62" s="303"/>
      <c r="DQ62" s="303"/>
      <c r="DR62" s="303"/>
      <c r="DS62" s="303"/>
      <c r="DT62" s="304"/>
      <c r="DU62" s="300" t="s">
        <v>15</v>
      </c>
      <c r="DV62" s="300"/>
      <c r="DW62" s="300"/>
      <c r="DX62" s="300"/>
      <c r="DY62" s="300">
        <v>8</v>
      </c>
      <c r="DZ62" s="300"/>
      <c r="EA62" s="300"/>
      <c r="EB62" s="300"/>
    </row>
    <row r="63" spans="1:135" ht="18.75" customHeight="1" x14ac:dyDescent="0.4">
      <c r="M63" s="9"/>
      <c r="N63" s="9"/>
      <c r="O63" s="9"/>
      <c r="P63" s="9"/>
      <c r="Q63" s="9"/>
      <c r="R63" s="9"/>
      <c r="S63" s="9"/>
      <c r="T63" s="305"/>
      <c r="U63" s="305"/>
      <c r="V63" s="302"/>
      <c r="W63" s="303"/>
      <c r="X63" s="303"/>
      <c r="Y63" s="303"/>
      <c r="Z63" s="303"/>
      <c r="AA63" s="303"/>
      <c r="AB63" s="303"/>
      <c r="AC63" s="303"/>
      <c r="AD63" s="303"/>
      <c r="AE63" s="303"/>
      <c r="AF63" s="303"/>
      <c r="AG63" s="303"/>
      <c r="AH63" s="303"/>
      <c r="AI63" s="303"/>
      <c r="AJ63" s="303"/>
      <c r="AK63" s="303"/>
      <c r="AL63" s="303"/>
      <c r="AM63" s="304"/>
      <c r="AN63" s="297"/>
      <c r="AO63" s="298"/>
      <c r="AP63" s="298"/>
      <c r="AQ63" s="299"/>
      <c r="AR63" s="297"/>
      <c r="AS63" s="298"/>
      <c r="AT63" s="298"/>
      <c r="AU63" s="299"/>
      <c r="BS63" s="301">
        <v>8</v>
      </c>
      <c r="BT63" s="301"/>
      <c r="BU63" s="302" t="s">
        <v>16</v>
      </c>
      <c r="BV63" s="303"/>
      <c r="BW63" s="303"/>
      <c r="BX63" s="303"/>
      <c r="BY63" s="303"/>
      <c r="BZ63" s="303"/>
      <c r="CA63" s="303"/>
      <c r="CB63" s="303"/>
      <c r="CC63" s="303"/>
      <c r="CD63" s="303"/>
      <c r="CE63" s="303"/>
      <c r="CF63" s="303"/>
      <c r="CG63" s="303"/>
      <c r="CH63" s="303"/>
      <c r="CI63" s="303"/>
      <c r="CJ63" s="303"/>
      <c r="CK63" s="303"/>
      <c r="CL63" s="304"/>
      <c r="CM63" s="300" t="s">
        <v>15</v>
      </c>
      <c r="CN63" s="300"/>
      <c r="CO63" s="300"/>
      <c r="CP63" s="300"/>
      <c r="CQ63" s="300">
        <v>8</v>
      </c>
      <c r="CR63" s="300"/>
      <c r="CS63" s="300"/>
      <c r="CT63" s="300"/>
      <c r="DA63" s="301">
        <v>8</v>
      </c>
      <c r="DB63" s="301"/>
      <c r="DC63" s="302" t="s">
        <v>16</v>
      </c>
      <c r="DD63" s="303"/>
      <c r="DE63" s="303"/>
      <c r="DF63" s="303"/>
      <c r="DG63" s="303"/>
      <c r="DH63" s="303"/>
      <c r="DI63" s="303"/>
      <c r="DJ63" s="303"/>
      <c r="DK63" s="303"/>
      <c r="DL63" s="303"/>
      <c r="DM63" s="303"/>
      <c r="DN63" s="303"/>
      <c r="DO63" s="303"/>
      <c r="DP63" s="303"/>
      <c r="DQ63" s="303"/>
      <c r="DR63" s="303"/>
      <c r="DS63" s="303"/>
      <c r="DT63" s="304"/>
      <c r="DU63" s="300" t="s">
        <v>15</v>
      </c>
      <c r="DV63" s="300"/>
      <c r="DW63" s="300"/>
      <c r="DX63" s="300"/>
      <c r="DY63" s="300">
        <v>8</v>
      </c>
      <c r="DZ63" s="300"/>
      <c r="EA63" s="300"/>
      <c r="EB63" s="300"/>
    </row>
    <row r="64" spans="1:135" ht="18.75" customHeight="1" x14ac:dyDescent="0.4">
      <c r="M64" s="9"/>
      <c r="N64" s="9"/>
      <c r="O64" s="9"/>
      <c r="P64" s="9"/>
      <c r="Q64" s="9"/>
      <c r="R64" s="9"/>
      <c r="S64" s="9"/>
      <c r="T64" s="305"/>
      <c r="U64" s="305"/>
      <c r="V64" s="302"/>
      <c r="W64" s="303"/>
      <c r="X64" s="303"/>
      <c r="Y64" s="303"/>
      <c r="Z64" s="303"/>
      <c r="AA64" s="303"/>
      <c r="AB64" s="303"/>
      <c r="AC64" s="303"/>
      <c r="AD64" s="303"/>
      <c r="AE64" s="303"/>
      <c r="AF64" s="303"/>
      <c r="AG64" s="303"/>
      <c r="AH64" s="303"/>
      <c r="AI64" s="303"/>
      <c r="AJ64" s="303"/>
      <c r="AK64" s="303"/>
      <c r="AL64" s="303"/>
      <c r="AM64" s="304"/>
      <c r="AN64" s="297"/>
      <c r="AO64" s="298"/>
      <c r="AP64" s="298"/>
      <c r="AQ64" s="299"/>
      <c r="AR64" s="297"/>
      <c r="AS64" s="298"/>
      <c r="AT64" s="298"/>
      <c r="AU64" s="299"/>
      <c r="BS64" s="301">
        <v>9</v>
      </c>
      <c r="BT64" s="301"/>
      <c r="BU64" s="302" t="s">
        <v>17</v>
      </c>
      <c r="BV64" s="303"/>
      <c r="BW64" s="303"/>
      <c r="BX64" s="303"/>
      <c r="BY64" s="303"/>
      <c r="BZ64" s="303"/>
      <c r="CA64" s="303"/>
      <c r="CB64" s="303"/>
      <c r="CC64" s="303"/>
      <c r="CD64" s="303"/>
      <c r="CE64" s="303"/>
      <c r="CF64" s="303"/>
      <c r="CG64" s="303"/>
      <c r="CH64" s="303"/>
      <c r="CI64" s="303"/>
      <c r="CJ64" s="303"/>
      <c r="CK64" s="303"/>
      <c r="CL64" s="304"/>
      <c r="CM64" s="300" t="s">
        <v>18</v>
      </c>
      <c r="CN64" s="300"/>
      <c r="CO64" s="300"/>
      <c r="CP64" s="300"/>
      <c r="CQ64" s="300">
        <v>9</v>
      </c>
      <c r="CR64" s="300"/>
      <c r="CS64" s="300"/>
      <c r="CT64" s="300"/>
      <c r="DA64" s="305">
        <v>10</v>
      </c>
      <c r="DB64" s="305"/>
      <c r="DC64" s="302" t="s">
        <v>20</v>
      </c>
      <c r="DD64" s="303"/>
      <c r="DE64" s="303"/>
      <c r="DF64" s="303"/>
      <c r="DG64" s="303"/>
      <c r="DH64" s="303"/>
      <c r="DI64" s="303"/>
      <c r="DJ64" s="303"/>
      <c r="DK64" s="303"/>
      <c r="DL64" s="303"/>
      <c r="DM64" s="303"/>
      <c r="DN64" s="303"/>
      <c r="DO64" s="303"/>
      <c r="DP64" s="303"/>
      <c r="DQ64" s="303"/>
      <c r="DR64" s="303"/>
      <c r="DS64" s="303"/>
      <c r="DT64" s="304"/>
      <c r="DU64" s="300" t="s">
        <v>21</v>
      </c>
      <c r="DV64" s="300"/>
      <c r="DW64" s="300"/>
      <c r="DX64" s="300"/>
      <c r="DY64" s="300">
        <v>9</v>
      </c>
      <c r="DZ64" s="300"/>
      <c r="EA64" s="300"/>
      <c r="EB64" s="300"/>
    </row>
    <row r="65" spans="13:132" ht="18.75" customHeight="1" x14ac:dyDescent="0.4">
      <c r="M65" s="9"/>
      <c r="N65" s="9"/>
      <c r="O65" s="9"/>
      <c r="P65" s="9"/>
      <c r="Q65" s="9"/>
      <c r="R65" s="9"/>
      <c r="S65" s="9"/>
      <c r="T65" s="305"/>
      <c r="U65" s="305"/>
      <c r="V65" s="302"/>
      <c r="W65" s="303"/>
      <c r="X65" s="303"/>
      <c r="Y65" s="303"/>
      <c r="Z65" s="303"/>
      <c r="AA65" s="303"/>
      <c r="AB65" s="303"/>
      <c r="AC65" s="303"/>
      <c r="AD65" s="303"/>
      <c r="AE65" s="303"/>
      <c r="AF65" s="303"/>
      <c r="AG65" s="303"/>
      <c r="AH65" s="303"/>
      <c r="AI65" s="303"/>
      <c r="AJ65" s="303"/>
      <c r="AK65" s="303"/>
      <c r="AL65" s="303"/>
      <c r="AM65" s="304"/>
      <c r="AN65" s="297"/>
      <c r="AO65" s="298"/>
      <c r="AP65" s="298"/>
      <c r="AQ65" s="299"/>
      <c r="AR65" s="297"/>
      <c r="AS65" s="298"/>
      <c r="AT65" s="298"/>
      <c r="AU65" s="299"/>
      <c r="BS65" s="305">
        <v>10</v>
      </c>
      <c r="BT65" s="305"/>
      <c r="BU65" s="302" t="s">
        <v>20</v>
      </c>
      <c r="BV65" s="303"/>
      <c r="BW65" s="303"/>
      <c r="BX65" s="303"/>
      <c r="BY65" s="303"/>
      <c r="BZ65" s="303"/>
      <c r="CA65" s="303"/>
      <c r="CB65" s="303"/>
      <c r="CC65" s="303"/>
      <c r="CD65" s="303"/>
      <c r="CE65" s="303"/>
      <c r="CF65" s="303"/>
      <c r="CG65" s="303"/>
      <c r="CH65" s="303"/>
      <c r="CI65" s="303"/>
      <c r="CJ65" s="303"/>
      <c r="CK65" s="303"/>
      <c r="CL65" s="304"/>
      <c r="CM65" s="300" t="s">
        <v>21</v>
      </c>
      <c r="CN65" s="300"/>
      <c r="CO65" s="300"/>
      <c r="CP65" s="300"/>
      <c r="CQ65" s="300">
        <v>10</v>
      </c>
      <c r="CR65" s="300"/>
      <c r="CS65" s="300"/>
      <c r="CT65" s="300"/>
      <c r="DA65" s="305">
        <v>11</v>
      </c>
      <c r="DB65" s="305"/>
      <c r="DC65" s="302" t="s">
        <v>476</v>
      </c>
      <c r="DD65" s="303"/>
      <c r="DE65" s="303"/>
      <c r="DF65" s="303"/>
      <c r="DG65" s="303"/>
      <c r="DH65" s="303"/>
      <c r="DI65" s="303"/>
      <c r="DJ65" s="303"/>
      <c r="DK65" s="303"/>
      <c r="DL65" s="303"/>
      <c r="DM65" s="303"/>
      <c r="DN65" s="303"/>
      <c r="DO65" s="303"/>
      <c r="DP65" s="303"/>
      <c r="DQ65" s="303"/>
      <c r="DR65" s="303"/>
      <c r="DS65" s="303"/>
      <c r="DT65" s="304"/>
      <c r="DU65" s="300" t="s">
        <v>22</v>
      </c>
      <c r="DV65" s="300"/>
      <c r="DW65" s="300"/>
      <c r="DX65" s="300"/>
      <c r="DY65" s="300">
        <v>10</v>
      </c>
      <c r="DZ65" s="300"/>
      <c r="EA65" s="300"/>
      <c r="EB65" s="300"/>
    </row>
    <row r="66" spans="13:132" ht="18.75" customHeight="1" x14ac:dyDescent="0.4">
      <c r="M66" s="9"/>
      <c r="N66" s="9"/>
      <c r="O66" s="9"/>
      <c r="P66" s="9"/>
      <c r="Q66" s="9"/>
      <c r="R66" s="9"/>
      <c r="S66" s="9"/>
      <c r="T66" s="305"/>
      <c r="U66" s="305"/>
      <c r="V66" s="302"/>
      <c r="W66" s="303"/>
      <c r="X66" s="303"/>
      <c r="Y66" s="303"/>
      <c r="Z66" s="303"/>
      <c r="AA66" s="303"/>
      <c r="AB66" s="303"/>
      <c r="AC66" s="303"/>
      <c r="AD66" s="303"/>
      <c r="AE66" s="303"/>
      <c r="AF66" s="303"/>
      <c r="AG66" s="303"/>
      <c r="AH66" s="303"/>
      <c r="AI66" s="303"/>
      <c r="AJ66" s="303"/>
      <c r="AK66" s="303"/>
      <c r="AL66" s="303"/>
      <c r="AM66" s="304"/>
      <c r="AN66" s="297"/>
      <c r="AO66" s="298"/>
      <c r="AP66" s="298"/>
      <c r="AQ66" s="299"/>
      <c r="AR66" s="297"/>
      <c r="AS66" s="298"/>
      <c r="AT66" s="298"/>
      <c r="AU66" s="299"/>
      <c r="BS66" s="305">
        <v>11</v>
      </c>
      <c r="BT66" s="305"/>
      <c r="BU66" s="302" t="s">
        <v>350</v>
      </c>
      <c r="BV66" s="303"/>
      <c r="BW66" s="303"/>
      <c r="BX66" s="303"/>
      <c r="BY66" s="303"/>
      <c r="BZ66" s="303"/>
      <c r="CA66" s="303"/>
      <c r="CB66" s="303"/>
      <c r="CC66" s="303"/>
      <c r="CD66" s="303"/>
      <c r="CE66" s="303"/>
      <c r="CF66" s="303"/>
      <c r="CG66" s="303"/>
      <c r="CH66" s="303"/>
      <c r="CI66" s="303"/>
      <c r="CJ66" s="303"/>
      <c r="CK66" s="303"/>
      <c r="CL66" s="304"/>
      <c r="CM66" s="300" t="s">
        <v>22</v>
      </c>
      <c r="CN66" s="300"/>
      <c r="CO66" s="300"/>
      <c r="CP66" s="300"/>
      <c r="CQ66" s="300">
        <v>11</v>
      </c>
      <c r="CR66" s="300"/>
      <c r="CS66" s="300"/>
      <c r="CT66" s="300"/>
      <c r="DA66" s="305">
        <v>12</v>
      </c>
      <c r="DB66" s="305"/>
      <c r="DC66" s="302" t="s">
        <v>23</v>
      </c>
      <c r="DD66" s="303"/>
      <c r="DE66" s="303"/>
      <c r="DF66" s="303"/>
      <c r="DG66" s="303"/>
      <c r="DH66" s="303"/>
      <c r="DI66" s="303"/>
      <c r="DJ66" s="303"/>
      <c r="DK66" s="303"/>
      <c r="DL66" s="303"/>
      <c r="DM66" s="303"/>
      <c r="DN66" s="303"/>
      <c r="DO66" s="303"/>
      <c r="DP66" s="303"/>
      <c r="DQ66" s="303"/>
      <c r="DR66" s="303"/>
      <c r="DS66" s="303"/>
      <c r="DT66" s="304"/>
      <c r="DU66" s="300" t="s">
        <v>24</v>
      </c>
      <c r="DV66" s="300"/>
      <c r="DW66" s="300"/>
      <c r="DX66" s="300"/>
      <c r="DY66" s="300">
        <v>11</v>
      </c>
      <c r="DZ66" s="300"/>
      <c r="EA66" s="300"/>
      <c r="EB66" s="300"/>
    </row>
    <row r="67" spans="13:132" ht="18.75" customHeight="1" x14ac:dyDescent="0.4">
      <c r="M67" s="9"/>
      <c r="N67" s="9"/>
      <c r="O67" s="9"/>
      <c r="P67" s="9"/>
      <c r="Q67" s="9"/>
      <c r="R67" s="9"/>
      <c r="S67" s="9"/>
      <c r="T67" s="305"/>
      <c r="U67" s="305"/>
      <c r="V67" s="302"/>
      <c r="W67" s="303"/>
      <c r="X67" s="303"/>
      <c r="Y67" s="303"/>
      <c r="Z67" s="303"/>
      <c r="AA67" s="303"/>
      <c r="AB67" s="303"/>
      <c r="AC67" s="303"/>
      <c r="AD67" s="303"/>
      <c r="AE67" s="303"/>
      <c r="AF67" s="303"/>
      <c r="AG67" s="303"/>
      <c r="AH67" s="303"/>
      <c r="AI67" s="303"/>
      <c r="AJ67" s="303"/>
      <c r="AK67" s="303"/>
      <c r="AL67" s="303"/>
      <c r="AM67" s="304"/>
      <c r="AN67" s="297"/>
      <c r="AO67" s="298"/>
      <c r="AP67" s="298"/>
      <c r="AQ67" s="299"/>
      <c r="AR67" s="297"/>
      <c r="AS67" s="298"/>
      <c r="AT67" s="298"/>
      <c r="AU67" s="299"/>
      <c r="BS67" s="305">
        <v>12</v>
      </c>
      <c r="BT67" s="305"/>
      <c r="BU67" s="302" t="s">
        <v>23</v>
      </c>
      <c r="BV67" s="303"/>
      <c r="BW67" s="303"/>
      <c r="BX67" s="303"/>
      <c r="BY67" s="303"/>
      <c r="BZ67" s="303"/>
      <c r="CA67" s="303"/>
      <c r="CB67" s="303"/>
      <c r="CC67" s="303"/>
      <c r="CD67" s="303"/>
      <c r="CE67" s="303"/>
      <c r="CF67" s="303"/>
      <c r="CG67" s="303"/>
      <c r="CH67" s="303"/>
      <c r="CI67" s="303"/>
      <c r="CJ67" s="303"/>
      <c r="CK67" s="303"/>
      <c r="CL67" s="304"/>
      <c r="CM67" s="300" t="s">
        <v>24</v>
      </c>
      <c r="CN67" s="300"/>
      <c r="CO67" s="300"/>
      <c r="CP67" s="300"/>
      <c r="CQ67" s="300">
        <v>12</v>
      </c>
      <c r="CR67" s="300"/>
      <c r="CS67" s="300"/>
      <c r="CT67" s="300"/>
      <c r="DA67" s="305">
        <v>13</v>
      </c>
      <c r="DB67" s="305"/>
      <c r="DC67" s="302" t="s">
        <v>25</v>
      </c>
      <c r="DD67" s="303"/>
      <c r="DE67" s="303"/>
      <c r="DF67" s="303"/>
      <c r="DG67" s="303"/>
      <c r="DH67" s="303"/>
      <c r="DI67" s="303"/>
      <c r="DJ67" s="303"/>
      <c r="DK67" s="303"/>
      <c r="DL67" s="303"/>
      <c r="DM67" s="303"/>
      <c r="DN67" s="303"/>
      <c r="DO67" s="303"/>
      <c r="DP67" s="303"/>
      <c r="DQ67" s="303"/>
      <c r="DR67" s="303"/>
      <c r="DS67" s="303"/>
      <c r="DT67" s="304"/>
      <c r="DU67" s="300" t="s">
        <v>26</v>
      </c>
      <c r="DV67" s="300"/>
      <c r="DW67" s="300"/>
      <c r="DX67" s="300"/>
      <c r="DY67" s="300">
        <v>11</v>
      </c>
      <c r="DZ67" s="300"/>
      <c r="EA67" s="300"/>
      <c r="EB67" s="300"/>
    </row>
    <row r="68" spans="13:132" ht="18.75" customHeight="1" x14ac:dyDescent="0.4">
      <c r="M68" s="9"/>
      <c r="N68" s="9"/>
      <c r="O68" s="9"/>
      <c r="P68" s="9"/>
      <c r="Q68" s="9"/>
      <c r="R68" s="9"/>
      <c r="S68" s="9"/>
      <c r="T68" s="305"/>
      <c r="U68" s="305"/>
      <c r="V68" s="302"/>
      <c r="W68" s="303"/>
      <c r="X68" s="303"/>
      <c r="Y68" s="303"/>
      <c r="Z68" s="303"/>
      <c r="AA68" s="303"/>
      <c r="AB68" s="303"/>
      <c r="AC68" s="303"/>
      <c r="AD68" s="303"/>
      <c r="AE68" s="303"/>
      <c r="AF68" s="303"/>
      <c r="AG68" s="303"/>
      <c r="AH68" s="303"/>
      <c r="AI68" s="303"/>
      <c r="AJ68" s="303"/>
      <c r="AK68" s="303"/>
      <c r="AL68" s="303"/>
      <c r="AM68" s="304"/>
      <c r="AN68" s="297"/>
      <c r="AO68" s="298"/>
      <c r="AP68" s="298"/>
      <c r="AQ68" s="299"/>
      <c r="AR68" s="297"/>
      <c r="AS68" s="298"/>
      <c r="AT68" s="298"/>
      <c r="AU68" s="299"/>
      <c r="BS68" s="305">
        <v>13</v>
      </c>
      <c r="BT68" s="305"/>
      <c r="BU68" s="302" t="s">
        <v>25</v>
      </c>
      <c r="BV68" s="303"/>
      <c r="BW68" s="303"/>
      <c r="BX68" s="303"/>
      <c r="BY68" s="303"/>
      <c r="BZ68" s="303"/>
      <c r="CA68" s="303"/>
      <c r="CB68" s="303"/>
      <c r="CC68" s="303"/>
      <c r="CD68" s="303"/>
      <c r="CE68" s="303"/>
      <c r="CF68" s="303"/>
      <c r="CG68" s="303"/>
      <c r="CH68" s="303"/>
      <c r="CI68" s="303"/>
      <c r="CJ68" s="303"/>
      <c r="CK68" s="303"/>
      <c r="CL68" s="304"/>
      <c r="CM68" s="300" t="s">
        <v>26</v>
      </c>
      <c r="CN68" s="300"/>
      <c r="CO68" s="300"/>
      <c r="CP68" s="300"/>
      <c r="CQ68" s="300">
        <v>12</v>
      </c>
      <c r="CR68" s="300"/>
      <c r="CS68" s="300"/>
      <c r="CT68" s="300"/>
      <c r="DA68" s="305">
        <v>14</v>
      </c>
      <c r="DB68" s="305"/>
      <c r="DC68" s="302" t="s">
        <v>27</v>
      </c>
      <c r="DD68" s="303"/>
      <c r="DE68" s="303"/>
      <c r="DF68" s="303"/>
      <c r="DG68" s="303"/>
      <c r="DH68" s="303"/>
      <c r="DI68" s="303"/>
      <c r="DJ68" s="303"/>
      <c r="DK68" s="303"/>
      <c r="DL68" s="303"/>
      <c r="DM68" s="303"/>
      <c r="DN68" s="303"/>
      <c r="DO68" s="303"/>
      <c r="DP68" s="303"/>
      <c r="DQ68" s="303"/>
      <c r="DR68" s="303"/>
      <c r="DS68" s="303"/>
      <c r="DT68" s="304"/>
      <c r="DU68" s="300" t="s">
        <v>28</v>
      </c>
      <c r="DV68" s="300"/>
      <c r="DW68" s="300"/>
      <c r="DX68" s="300"/>
      <c r="DY68" s="300">
        <v>12</v>
      </c>
      <c r="DZ68" s="300"/>
      <c r="EA68" s="300"/>
      <c r="EB68" s="300"/>
    </row>
    <row r="69" spans="13:132" ht="18.75" customHeight="1" x14ac:dyDescent="0.4">
      <c r="M69" s="9"/>
      <c r="N69" s="9"/>
      <c r="O69" s="9"/>
      <c r="P69" s="9"/>
      <c r="Q69" s="9"/>
      <c r="R69" s="9"/>
      <c r="S69" s="9"/>
      <c r="T69" s="305"/>
      <c r="U69" s="305"/>
      <c r="V69" s="302"/>
      <c r="W69" s="303"/>
      <c r="X69" s="303"/>
      <c r="Y69" s="303"/>
      <c r="Z69" s="303"/>
      <c r="AA69" s="303"/>
      <c r="AB69" s="303"/>
      <c r="AC69" s="303"/>
      <c r="AD69" s="303"/>
      <c r="AE69" s="303"/>
      <c r="AF69" s="303"/>
      <c r="AG69" s="303"/>
      <c r="AH69" s="303"/>
      <c r="AI69" s="303"/>
      <c r="AJ69" s="303"/>
      <c r="AK69" s="303"/>
      <c r="AL69" s="303"/>
      <c r="AM69" s="304"/>
      <c r="AN69" s="297"/>
      <c r="AO69" s="298"/>
      <c r="AP69" s="298"/>
      <c r="AQ69" s="299"/>
      <c r="AR69" s="297"/>
      <c r="AS69" s="298"/>
      <c r="AT69" s="298"/>
      <c r="AU69" s="299"/>
      <c r="BS69" s="305">
        <v>14</v>
      </c>
      <c r="BT69" s="305"/>
      <c r="BU69" s="302" t="s">
        <v>27</v>
      </c>
      <c r="BV69" s="303"/>
      <c r="BW69" s="303"/>
      <c r="BX69" s="303"/>
      <c r="BY69" s="303"/>
      <c r="BZ69" s="303"/>
      <c r="CA69" s="303"/>
      <c r="CB69" s="303"/>
      <c r="CC69" s="303"/>
      <c r="CD69" s="303"/>
      <c r="CE69" s="303"/>
      <c r="CF69" s="303"/>
      <c r="CG69" s="303"/>
      <c r="CH69" s="303"/>
      <c r="CI69" s="303"/>
      <c r="CJ69" s="303"/>
      <c r="CK69" s="303"/>
      <c r="CL69" s="304"/>
      <c r="CM69" s="300" t="s">
        <v>28</v>
      </c>
      <c r="CN69" s="300"/>
      <c r="CO69" s="300"/>
      <c r="CP69" s="300"/>
      <c r="CQ69" s="300">
        <v>13</v>
      </c>
      <c r="CR69" s="300"/>
      <c r="CS69" s="300"/>
      <c r="CT69" s="300"/>
      <c r="DA69" s="309">
        <v>15</v>
      </c>
      <c r="DB69" s="310"/>
      <c r="DC69" s="302" t="s">
        <v>29</v>
      </c>
      <c r="DD69" s="303"/>
      <c r="DE69" s="303"/>
      <c r="DF69" s="303"/>
      <c r="DG69" s="303"/>
      <c r="DH69" s="303"/>
      <c r="DI69" s="303"/>
      <c r="DJ69" s="303"/>
      <c r="DK69" s="303"/>
      <c r="DL69" s="303"/>
      <c r="DM69" s="303"/>
      <c r="DN69" s="303"/>
      <c r="DO69" s="303"/>
      <c r="DP69" s="303"/>
      <c r="DQ69" s="303"/>
      <c r="DR69" s="303"/>
      <c r="DS69" s="303"/>
      <c r="DT69" s="304"/>
      <c r="DU69" s="300" t="s">
        <v>30</v>
      </c>
      <c r="DV69" s="300"/>
      <c r="DW69" s="300"/>
      <c r="DX69" s="300"/>
      <c r="DY69" s="300">
        <v>13</v>
      </c>
      <c r="DZ69" s="300"/>
      <c r="EA69" s="300"/>
      <c r="EB69" s="300"/>
    </row>
    <row r="70" spans="13:132" ht="18.75" customHeight="1" x14ac:dyDescent="0.4">
      <c r="M70" s="9"/>
      <c r="N70" s="9"/>
      <c r="O70" s="9"/>
      <c r="P70" s="9"/>
      <c r="Q70" s="9"/>
      <c r="R70" s="9"/>
      <c r="S70" s="9"/>
      <c r="T70" s="305"/>
      <c r="U70" s="305"/>
      <c r="V70" s="302"/>
      <c r="W70" s="303"/>
      <c r="X70" s="303"/>
      <c r="Y70" s="303"/>
      <c r="Z70" s="303"/>
      <c r="AA70" s="303"/>
      <c r="AB70" s="303"/>
      <c r="AC70" s="303"/>
      <c r="AD70" s="303"/>
      <c r="AE70" s="303"/>
      <c r="AF70" s="303"/>
      <c r="AG70" s="303"/>
      <c r="AH70" s="303"/>
      <c r="AI70" s="303"/>
      <c r="AJ70" s="303"/>
      <c r="AK70" s="303"/>
      <c r="AL70" s="303"/>
      <c r="AM70" s="304"/>
      <c r="AN70" s="297"/>
      <c r="AO70" s="298"/>
      <c r="AP70" s="298"/>
      <c r="AQ70" s="299"/>
      <c r="AR70" s="297"/>
      <c r="AS70" s="298"/>
      <c r="AT70" s="298"/>
      <c r="AU70" s="299"/>
      <c r="BS70" s="309" t="s">
        <v>6</v>
      </c>
      <c r="BT70" s="310"/>
      <c r="BU70" s="302" t="s">
        <v>351</v>
      </c>
      <c r="BV70" s="303"/>
      <c r="BW70" s="303"/>
      <c r="BX70" s="303"/>
      <c r="BY70" s="303"/>
      <c r="BZ70" s="303"/>
      <c r="CA70" s="303"/>
      <c r="CB70" s="303"/>
      <c r="CC70" s="303"/>
      <c r="CD70" s="303"/>
      <c r="CE70" s="303"/>
      <c r="CF70" s="303"/>
      <c r="CG70" s="303"/>
      <c r="CH70" s="303"/>
      <c r="CI70" s="303"/>
      <c r="CJ70" s="303"/>
      <c r="CK70" s="303"/>
      <c r="CL70" s="304"/>
      <c r="CM70" s="300" t="s">
        <v>31</v>
      </c>
      <c r="CN70" s="300"/>
      <c r="CO70" s="300"/>
      <c r="CP70" s="300"/>
      <c r="CQ70" s="300">
        <v>14</v>
      </c>
      <c r="CR70" s="300"/>
      <c r="CS70" s="300"/>
      <c r="CT70" s="300"/>
      <c r="DA70" s="307" t="s">
        <v>6</v>
      </c>
      <c r="DB70" s="308"/>
      <c r="DC70" s="302" t="s">
        <v>352</v>
      </c>
      <c r="DD70" s="303"/>
      <c r="DE70" s="303"/>
      <c r="DF70" s="303"/>
      <c r="DG70" s="303"/>
      <c r="DH70" s="303"/>
      <c r="DI70" s="303"/>
      <c r="DJ70" s="303"/>
      <c r="DK70" s="303"/>
      <c r="DL70" s="303"/>
      <c r="DM70" s="303"/>
      <c r="DN70" s="303"/>
      <c r="DO70" s="303"/>
      <c r="DP70" s="303"/>
      <c r="DQ70" s="303"/>
      <c r="DR70" s="303"/>
      <c r="DS70" s="303"/>
      <c r="DT70" s="304"/>
      <c r="DU70" s="300" t="s">
        <v>7</v>
      </c>
      <c r="DV70" s="300"/>
      <c r="DW70" s="300"/>
      <c r="DX70" s="300"/>
      <c r="DY70" s="300" t="s">
        <v>19</v>
      </c>
      <c r="DZ70" s="300"/>
      <c r="EA70" s="300"/>
      <c r="EB70" s="300"/>
    </row>
    <row r="71" spans="13:132" ht="18.75" customHeight="1" x14ac:dyDescent="0.4">
      <c r="M71" s="9"/>
      <c r="N71" s="9"/>
      <c r="O71" s="9"/>
      <c r="P71" s="9"/>
      <c r="Q71" s="9"/>
      <c r="R71" s="9"/>
      <c r="S71" s="9"/>
      <c r="T71" s="305"/>
      <c r="U71" s="305"/>
      <c r="V71" s="302"/>
      <c r="W71" s="303"/>
      <c r="X71" s="303"/>
      <c r="Y71" s="303"/>
      <c r="Z71" s="303"/>
      <c r="AA71" s="303"/>
      <c r="AB71" s="303"/>
      <c r="AC71" s="303"/>
      <c r="AD71" s="303"/>
      <c r="AE71" s="303"/>
      <c r="AF71" s="303"/>
      <c r="AG71" s="303"/>
      <c r="AH71" s="303"/>
      <c r="AI71" s="303"/>
      <c r="AJ71" s="303"/>
      <c r="AK71" s="303"/>
      <c r="AL71" s="303"/>
      <c r="AM71" s="304"/>
      <c r="AN71" s="297"/>
      <c r="AO71" s="298"/>
      <c r="AP71" s="298"/>
      <c r="AQ71" s="299"/>
      <c r="AR71" s="297"/>
      <c r="AS71" s="298"/>
      <c r="AT71" s="298"/>
      <c r="AU71" s="299"/>
      <c r="BS71" s="309" t="s">
        <v>6</v>
      </c>
      <c r="BT71" s="310"/>
      <c r="BU71" s="302" t="s">
        <v>32</v>
      </c>
      <c r="BV71" s="303"/>
      <c r="BW71" s="303"/>
      <c r="BX71" s="303"/>
      <c r="BY71" s="303"/>
      <c r="BZ71" s="303"/>
      <c r="CA71" s="303"/>
      <c r="CB71" s="303"/>
      <c r="CC71" s="303"/>
      <c r="CD71" s="303"/>
      <c r="CE71" s="303"/>
      <c r="CF71" s="303"/>
      <c r="CG71" s="303"/>
      <c r="CH71" s="303"/>
      <c r="CI71" s="303"/>
      <c r="CJ71" s="303"/>
      <c r="CK71" s="303"/>
      <c r="CL71" s="304"/>
      <c r="CM71" s="300" t="s">
        <v>33</v>
      </c>
      <c r="CN71" s="300"/>
      <c r="CO71" s="300"/>
      <c r="CP71" s="300"/>
      <c r="CQ71" s="300">
        <v>15</v>
      </c>
      <c r="CR71" s="300"/>
      <c r="CS71" s="300"/>
      <c r="CT71" s="300"/>
    </row>
    <row r="72" spans="13:132" ht="18.75" customHeight="1" x14ac:dyDescent="0.4">
      <c r="M72" s="9"/>
      <c r="N72" s="9"/>
      <c r="O72" s="9"/>
      <c r="P72" s="9"/>
      <c r="Q72" s="9"/>
      <c r="R72" s="9"/>
      <c r="S72" s="9"/>
      <c r="T72" s="305"/>
      <c r="U72" s="305"/>
      <c r="V72" s="302"/>
      <c r="W72" s="303"/>
      <c r="X72" s="303"/>
      <c r="Y72" s="303"/>
      <c r="Z72" s="303"/>
      <c r="AA72" s="303"/>
      <c r="AB72" s="303"/>
      <c r="AC72" s="303"/>
      <c r="AD72" s="303"/>
      <c r="AE72" s="303"/>
      <c r="AF72" s="303"/>
      <c r="AG72" s="303"/>
      <c r="AH72" s="303"/>
      <c r="AI72" s="303"/>
      <c r="AJ72" s="303"/>
      <c r="AK72" s="303"/>
      <c r="AL72" s="303"/>
      <c r="AM72" s="304"/>
      <c r="AN72" s="297"/>
      <c r="AO72" s="298"/>
      <c r="AP72" s="298"/>
      <c r="AQ72" s="299"/>
      <c r="AR72" s="297"/>
      <c r="AS72" s="298"/>
      <c r="AT72" s="298"/>
      <c r="AU72" s="299"/>
      <c r="BS72" s="309" t="s">
        <v>6</v>
      </c>
      <c r="BT72" s="310"/>
      <c r="BU72" s="302" t="s">
        <v>34</v>
      </c>
      <c r="BV72" s="303"/>
      <c r="BW72" s="303"/>
      <c r="BX72" s="303"/>
      <c r="BY72" s="303"/>
      <c r="BZ72" s="303"/>
      <c r="CA72" s="303"/>
      <c r="CB72" s="303"/>
      <c r="CC72" s="303"/>
      <c r="CD72" s="303"/>
      <c r="CE72" s="303"/>
      <c r="CF72" s="303"/>
      <c r="CG72" s="303"/>
      <c r="CH72" s="303"/>
      <c r="CI72" s="303"/>
      <c r="CJ72" s="303"/>
      <c r="CK72" s="303"/>
      <c r="CL72" s="304"/>
      <c r="CM72" s="300" t="s">
        <v>35</v>
      </c>
      <c r="CN72" s="300"/>
      <c r="CO72" s="300"/>
      <c r="CP72" s="300"/>
      <c r="CQ72" s="300">
        <v>15</v>
      </c>
      <c r="CR72" s="300"/>
      <c r="CS72" s="300"/>
      <c r="CT72" s="300"/>
    </row>
    <row r="73" spans="13:132" ht="18.75" customHeight="1" x14ac:dyDescent="0.4">
      <c r="T73" s="305"/>
      <c r="U73" s="305"/>
      <c r="V73" s="302"/>
      <c r="W73" s="303"/>
      <c r="X73" s="303"/>
      <c r="Y73" s="303"/>
      <c r="Z73" s="303"/>
      <c r="AA73" s="303"/>
      <c r="AB73" s="303"/>
      <c r="AC73" s="303"/>
      <c r="AD73" s="303"/>
      <c r="AE73" s="303"/>
      <c r="AF73" s="303"/>
      <c r="AG73" s="303"/>
      <c r="AH73" s="303"/>
      <c r="AI73" s="303"/>
      <c r="AJ73" s="303"/>
      <c r="AK73" s="303"/>
      <c r="AL73" s="303"/>
      <c r="AM73" s="304"/>
      <c r="AN73" s="297"/>
      <c r="AO73" s="298"/>
      <c r="AP73" s="298"/>
      <c r="AQ73" s="299"/>
      <c r="AR73" s="297"/>
      <c r="AS73" s="298"/>
      <c r="AT73" s="298"/>
      <c r="AU73" s="299"/>
      <c r="BS73" s="307" t="s">
        <v>6</v>
      </c>
      <c r="BT73" s="308"/>
      <c r="BU73" s="302" t="s">
        <v>352</v>
      </c>
      <c r="BV73" s="303"/>
      <c r="BW73" s="303"/>
      <c r="BX73" s="303"/>
      <c r="BY73" s="303"/>
      <c r="BZ73" s="303"/>
      <c r="CA73" s="303"/>
      <c r="CB73" s="303"/>
      <c r="CC73" s="303"/>
      <c r="CD73" s="303"/>
      <c r="CE73" s="303"/>
      <c r="CF73" s="303"/>
      <c r="CG73" s="303"/>
      <c r="CH73" s="303"/>
      <c r="CI73" s="303"/>
      <c r="CJ73" s="303"/>
      <c r="CK73" s="303"/>
      <c r="CL73" s="304"/>
      <c r="CM73" s="300" t="s">
        <v>7</v>
      </c>
      <c r="CN73" s="300"/>
      <c r="CO73" s="300"/>
      <c r="CP73" s="300"/>
      <c r="CQ73" s="300" t="s">
        <v>19</v>
      </c>
      <c r="CR73" s="300"/>
      <c r="CS73" s="300"/>
      <c r="CT73" s="300"/>
    </row>
    <row r="76" spans="13:132" ht="18.75" customHeight="1" x14ac:dyDescent="0.4">
      <c r="BR76" s="322" t="s">
        <v>205</v>
      </c>
      <c r="BS76" s="322"/>
      <c r="BT76" s="322"/>
      <c r="BU76" s="322"/>
      <c r="BV76" s="322"/>
      <c r="BW76" s="322"/>
      <c r="BX76" s="322"/>
      <c r="BY76" s="322"/>
      <c r="BZ76" s="322"/>
      <c r="CA76" s="322"/>
      <c r="CB76" s="322"/>
      <c r="CC76" s="322"/>
      <c r="CD76" s="322"/>
      <c r="CE76" s="322"/>
      <c r="CF76" s="322"/>
      <c r="CG76" s="322"/>
      <c r="CH76" s="322"/>
      <c r="CI76" s="322"/>
      <c r="CJ76" s="322"/>
      <c r="CK76" s="322"/>
      <c r="CL76" s="322"/>
      <c r="CM76" s="322"/>
      <c r="CN76" s="322"/>
      <c r="CO76" s="322"/>
      <c r="CP76" s="322"/>
      <c r="CQ76" s="322"/>
      <c r="CR76" s="322"/>
      <c r="CS76" s="322"/>
      <c r="CT76" s="322"/>
      <c r="CU76" s="322"/>
      <c r="CV76" s="322"/>
      <c r="CW76" s="322"/>
      <c r="CX76" s="322"/>
      <c r="CY76" s="322"/>
      <c r="CZ76" s="322"/>
      <c r="DA76" s="322"/>
      <c r="DB76" s="322"/>
      <c r="DC76" s="322"/>
      <c r="DD76" s="322"/>
      <c r="DE76" s="322"/>
      <c r="DF76" s="322"/>
      <c r="DG76" s="322"/>
      <c r="DH76" s="322"/>
      <c r="DI76" s="322"/>
      <c r="DJ76" s="322"/>
      <c r="DK76" s="322"/>
      <c r="DL76" s="322"/>
      <c r="DM76" s="322"/>
      <c r="DN76" s="322"/>
      <c r="DO76" s="322"/>
      <c r="DP76" s="322"/>
      <c r="DQ76" s="322"/>
      <c r="DR76" s="322"/>
      <c r="DS76" s="322"/>
      <c r="DT76" s="322"/>
      <c r="DU76" s="322"/>
      <c r="DV76" s="322"/>
      <c r="DW76" s="322"/>
      <c r="DX76" s="322"/>
      <c r="DY76" s="322"/>
      <c r="DZ76" s="322"/>
    </row>
    <row r="77" spans="13:132" ht="18.75" customHeight="1" x14ac:dyDescent="0.4">
      <c r="BR77" s="63"/>
      <c r="BS77" s="63"/>
      <c r="BT77" s="63"/>
      <c r="BU77" s="63"/>
      <c r="BV77" s="63"/>
      <c r="BW77" s="63"/>
      <c r="BX77" s="63"/>
      <c r="BY77" s="63"/>
      <c r="BZ77" s="63"/>
      <c r="CA77" s="63"/>
      <c r="CB77" s="63"/>
    </row>
    <row r="78" spans="13:132" ht="18.75" customHeight="1" x14ac:dyDescent="0.4">
      <c r="BR78" s="10" t="s">
        <v>172</v>
      </c>
      <c r="BS78" s="64"/>
      <c r="BT78" s="64"/>
      <c r="BU78" s="64"/>
      <c r="BV78" s="64"/>
      <c r="BW78" s="64"/>
      <c r="BX78" s="64"/>
      <c r="BY78" s="6"/>
      <c r="BZ78" s="6"/>
      <c r="CA78" s="6"/>
      <c r="CB78" s="6"/>
    </row>
    <row r="79" spans="13:132" ht="18.75" customHeight="1" x14ac:dyDescent="0.4">
      <c r="BR79" s="323" t="s">
        <v>184</v>
      </c>
      <c r="BS79" s="323"/>
      <c r="BT79" s="323"/>
      <c r="BU79" s="323"/>
      <c r="BV79" s="323"/>
      <c r="BW79" s="323"/>
      <c r="BX79" s="323"/>
      <c r="BY79" s="323"/>
      <c r="BZ79" s="323"/>
      <c r="CA79" s="323"/>
      <c r="CB79" s="323"/>
      <c r="CC79" s="323"/>
      <c r="CD79" s="323"/>
      <c r="CE79" s="323"/>
      <c r="CF79" s="323"/>
      <c r="CG79" s="323"/>
      <c r="CH79" s="323"/>
      <c r="CI79" s="323"/>
      <c r="CJ79" s="323"/>
      <c r="CK79" s="323"/>
      <c r="CL79" s="323"/>
      <c r="CM79" s="323"/>
      <c r="CN79" s="323"/>
      <c r="CO79" s="323"/>
      <c r="CP79" s="323"/>
      <c r="CQ79" s="323"/>
      <c r="CR79" s="323"/>
      <c r="CS79" s="323"/>
      <c r="CT79" s="323"/>
      <c r="CU79" s="323"/>
      <c r="CV79" s="323"/>
      <c r="CW79" s="323"/>
      <c r="CX79" s="323"/>
      <c r="CY79" s="323"/>
      <c r="CZ79" s="323"/>
      <c r="DA79" s="323"/>
      <c r="DB79" s="323"/>
      <c r="DC79" s="323"/>
      <c r="DD79" s="323"/>
      <c r="DE79" s="323"/>
      <c r="DF79" s="323"/>
      <c r="DG79" s="323"/>
      <c r="DH79" s="323"/>
      <c r="DI79" s="323"/>
      <c r="DJ79" s="323"/>
      <c r="DK79" s="323"/>
      <c r="DL79" s="323"/>
      <c r="DM79" s="323"/>
      <c r="DN79" s="323"/>
      <c r="DO79" s="323"/>
      <c r="DP79" s="323"/>
      <c r="DQ79" s="323"/>
      <c r="DR79" s="323"/>
      <c r="DS79" s="323"/>
      <c r="DT79" s="323"/>
      <c r="DU79" s="323"/>
      <c r="DV79" s="323"/>
      <c r="DW79" s="323"/>
      <c r="DX79" s="323"/>
      <c r="DY79" s="323"/>
      <c r="DZ79" s="323"/>
    </row>
    <row r="80" spans="13:132" ht="18.75" customHeight="1" x14ac:dyDescent="0.4">
      <c r="BR80" s="323"/>
      <c r="BS80" s="323"/>
      <c r="BT80" s="323"/>
      <c r="BU80" s="323"/>
      <c r="BV80" s="323"/>
      <c r="BW80" s="323"/>
      <c r="BX80" s="323"/>
      <c r="BY80" s="323"/>
      <c r="BZ80" s="323"/>
      <c r="CA80" s="323"/>
      <c r="CB80" s="323"/>
      <c r="CC80" s="323"/>
      <c r="CD80" s="323"/>
      <c r="CE80" s="323"/>
      <c r="CF80" s="323"/>
      <c r="CG80" s="323"/>
      <c r="CH80" s="323"/>
      <c r="CI80" s="323"/>
      <c r="CJ80" s="323"/>
      <c r="CK80" s="323"/>
      <c r="CL80" s="323"/>
      <c r="CM80" s="323"/>
      <c r="CN80" s="323"/>
      <c r="CO80" s="323"/>
      <c r="CP80" s="323"/>
      <c r="CQ80" s="323"/>
      <c r="CR80" s="323"/>
      <c r="CS80" s="323"/>
      <c r="CT80" s="323"/>
      <c r="CU80" s="323"/>
      <c r="CV80" s="323"/>
      <c r="CW80" s="323"/>
      <c r="CX80" s="323"/>
      <c r="CY80" s="323"/>
      <c r="CZ80" s="323"/>
      <c r="DA80" s="323"/>
      <c r="DB80" s="323"/>
      <c r="DC80" s="323"/>
      <c r="DD80" s="323"/>
      <c r="DE80" s="323"/>
      <c r="DF80" s="323"/>
      <c r="DG80" s="323"/>
      <c r="DH80" s="323"/>
      <c r="DI80" s="323"/>
      <c r="DJ80" s="323"/>
      <c r="DK80" s="323"/>
      <c r="DL80" s="323"/>
      <c r="DM80" s="323"/>
      <c r="DN80" s="323"/>
      <c r="DO80" s="323"/>
      <c r="DP80" s="323"/>
      <c r="DQ80" s="323"/>
      <c r="DR80" s="323"/>
      <c r="DS80" s="323"/>
      <c r="DT80" s="323"/>
      <c r="DU80" s="323"/>
      <c r="DV80" s="323"/>
      <c r="DW80" s="323"/>
      <c r="DX80" s="323"/>
      <c r="DY80" s="323"/>
      <c r="DZ80" s="323"/>
    </row>
    <row r="81" spans="1:163" ht="18.75" customHeight="1" x14ac:dyDescent="0.4">
      <c r="BR81" s="323"/>
      <c r="BS81" s="323"/>
      <c r="BT81" s="323"/>
      <c r="BU81" s="323"/>
      <c r="BV81" s="323"/>
      <c r="BW81" s="323"/>
      <c r="BX81" s="323"/>
      <c r="BY81" s="323"/>
      <c r="BZ81" s="323"/>
      <c r="CA81" s="323"/>
      <c r="CB81" s="323"/>
      <c r="CC81" s="323"/>
      <c r="CD81" s="323"/>
      <c r="CE81" s="323"/>
      <c r="CF81" s="323"/>
      <c r="CG81" s="323"/>
      <c r="CH81" s="323"/>
      <c r="CI81" s="323"/>
      <c r="CJ81" s="323"/>
      <c r="CK81" s="323"/>
      <c r="CL81" s="323"/>
      <c r="CM81" s="323"/>
      <c r="CN81" s="323"/>
      <c r="CO81" s="323"/>
      <c r="CP81" s="323"/>
      <c r="CQ81" s="323"/>
      <c r="CR81" s="323"/>
      <c r="CS81" s="323"/>
      <c r="CT81" s="323"/>
      <c r="CU81" s="323"/>
      <c r="CV81" s="323"/>
      <c r="CW81" s="323"/>
      <c r="CX81" s="323"/>
      <c r="CY81" s="323"/>
      <c r="CZ81" s="323"/>
      <c r="DA81" s="323"/>
      <c r="DB81" s="323"/>
      <c r="DC81" s="323"/>
      <c r="DD81" s="323"/>
      <c r="DE81" s="323"/>
      <c r="DF81" s="323"/>
      <c r="DG81" s="323"/>
      <c r="DH81" s="323"/>
      <c r="DI81" s="323"/>
      <c r="DJ81" s="323"/>
      <c r="DK81" s="323"/>
      <c r="DL81" s="323"/>
      <c r="DM81" s="323"/>
      <c r="DN81" s="323"/>
      <c r="DO81" s="323"/>
      <c r="DP81" s="323"/>
      <c r="DQ81" s="323"/>
      <c r="DR81" s="323"/>
      <c r="DS81" s="323"/>
      <c r="DT81" s="323"/>
      <c r="DU81" s="323"/>
      <c r="DV81" s="323"/>
      <c r="DW81" s="323"/>
      <c r="DX81" s="323"/>
      <c r="DY81" s="323"/>
      <c r="DZ81" s="323"/>
    </row>
    <row r="82" spans="1:163" ht="18.75" customHeight="1" x14ac:dyDescent="0.4">
      <c r="BR82" s="10" t="s">
        <v>206</v>
      </c>
      <c r="BS82" s="65"/>
      <c r="BT82" s="65"/>
      <c r="BU82" s="65"/>
      <c r="BV82" s="65"/>
      <c r="BW82" s="65"/>
      <c r="BX82" s="65"/>
      <c r="BY82" s="6"/>
      <c r="BZ82" s="6"/>
      <c r="CA82" s="6"/>
      <c r="CB82" s="6"/>
    </row>
    <row r="83" spans="1:163" ht="18.75" customHeight="1" x14ac:dyDescent="0.4">
      <c r="BR83" s="322" t="s">
        <v>140</v>
      </c>
      <c r="BS83" s="322"/>
      <c r="BT83" s="322"/>
      <c r="BU83" s="322"/>
      <c r="BV83" s="322"/>
      <c r="BW83" s="322"/>
      <c r="BX83" s="322"/>
      <c r="BY83" s="322"/>
      <c r="BZ83" s="322"/>
      <c r="CA83" s="322"/>
      <c r="CB83" s="322"/>
      <c r="CC83" s="322"/>
      <c r="CD83" s="322"/>
      <c r="CE83" s="322"/>
      <c r="CF83" s="322"/>
      <c r="CG83" s="322"/>
      <c r="CH83" s="322"/>
      <c r="CI83" s="322"/>
      <c r="CJ83" s="322"/>
      <c r="CK83" s="322"/>
      <c r="CL83" s="322"/>
      <c r="CM83" s="322"/>
      <c r="CN83" s="322"/>
      <c r="CO83" s="322"/>
      <c r="CP83" s="322"/>
      <c r="CQ83" s="322"/>
      <c r="CR83" s="322"/>
      <c r="CS83" s="322"/>
      <c r="CT83" s="322"/>
      <c r="CU83" s="322"/>
      <c r="CV83" s="322"/>
      <c r="CW83" s="322"/>
      <c r="CX83" s="322"/>
      <c r="CY83" s="322"/>
      <c r="CZ83" s="322"/>
      <c r="DA83" s="322"/>
      <c r="DB83" s="322"/>
      <c r="DC83" s="322"/>
      <c r="DD83" s="322"/>
      <c r="DE83" s="322"/>
      <c r="DF83" s="322"/>
      <c r="DG83" s="322"/>
      <c r="DH83" s="322"/>
      <c r="DI83" s="322"/>
      <c r="DJ83" s="322"/>
      <c r="DK83" s="322"/>
      <c r="DL83" s="322"/>
      <c r="DM83" s="322"/>
      <c r="DN83" s="322"/>
      <c r="DO83" s="322"/>
      <c r="DP83" s="322"/>
      <c r="DQ83" s="322"/>
      <c r="DR83" s="322"/>
      <c r="DS83" s="322"/>
      <c r="DT83" s="322"/>
      <c r="DU83" s="322"/>
      <c r="DV83" s="322"/>
      <c r="DW83" s="322"/>
      <c r="DX83" s="322"/>
      <c r="DY83" s="322"/>
      <c r="DZ83" s="322"/>
    </row>
    <row r="84" spans="1:163" s="145" customFormat="1" ht="18.75" customHeight="1" x14ac:dyDescent="0.4">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245"/>
      <c r="BS84" s="245"/>
      <c r="BT84" s="245"/>
      <c r="BU84" s="245"/>
      <c r="BV84" s="245"/>
      <c r="BW84" s="245"/>
      <c r="BX84" s="245"/>
      <c r="BY84" s="245"/>
      <c r="BZ84" s="245"/>
      <c r="CA84" s="245"/>
      <c r="CB84" s="245"/>
      <c r="CC84" s="245"/>
      <c r="CD84" s="245"/>
      <c r="CE84" s="245"/>
      <c r="CF84" s="245"/>
      <c r="CG84" s="245"/>
      <c r="CH84" s="245"/>
      <c r="CI84" s="245"/>
      <c r="CJ84" s="245"/>
      <c r="CK84" s="245"/>
      <c r="CL84" s="245"/>
      <c r="CM84" s="245"/>
      <c r="CN84" s="245"/>
      <c r="CO84" s="245"/>
      <c r="CP84" s="245"/>
      <c r="CQ84" s="245"/>
      <c r="CR84" s="245"/>
      <c r="CS84" s="245"/>
      <c r="CT84" s="245"/>
      <c r="CU84" s="245"/>
      <c r="CV84" s="245"/>
      <c r="CW84" s="245"/>
      <c r="CX84" s="245"/>
      <c r="CY84" s="245"/>
      <c r="CZ84" s="245"/>
      <c r="DA84" s="245"/>
      <c r="DB84" s="245"/>
      <c r="DC84" s="245"/>
      <c r="DD84" s="245"/>
      <c r="DE84" s="245"/>
      <c r="DF84" s="245"/>
      <c r="DG84" s="245"/>
      <c r="DH84" s="245"/>
      <c r="DI84" s="245"/>
      <c r="DJ84" s="245"/>
      <c r="DK84" s="245"/>
      <c r="DL84" s="245"/>
      <c r="DM84" s="245"/>
      <c r="DN84" s="245"/>
      <c r="DO84" s="245"/>
      <c r="DP84" s="245"/>
      <c r="DQ84" s="245"/>
      <c r="DR84" s="245"/>
      <c r="DS84" s="245"/>
      <c r="DT84" s="245"/>
      <c r="DU84" s="245"/>
      <c r="DV84" s="245"/>
      <c r="DW84" s="245"/>
      <c r="DX84" s="245"/>
      <c r="DY84" s="245"/>
      <c r="DZ84" s="245"/>
      <c r="EA84" s="34"/>
      <c r="EB84" s="34"/>
      <c r="EC84" s="34"/>
      <c r="ED84" s="34"/>
      <c r="EE84" s="70"/>
    </row>
    <row r="85" spans="1:163" s="145" customFormat="1" ht="13.5" x14ac:dyDescent="0.4">
      <c r="A85" s="34"/>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24" t="s">
        <v>263</v>
      </c>
      <c r="BS85" s="325"/>
      <c r="BT85" s="325"/>
      <c r="BU85" s="325"/>
      <c r="BV85" s="325"/>
      <c r="BW85" s="325"/>
      <c r="BX85" s="325"/>
      <c r="BY85" s="325"/>
      <c r="BZ85" s="325"/>
      <c r="CA85" s="325"/>
      <c r="CB85" s="325"/>
      <c r="CC85" s="325"/>
      <c r="CD85" s="325"/>
      <c r="CE85" s="325"/>
      <c r="CF85" s="325"/>
      <c r="CG85" s="325"/>
      <c r="CH85" s="325"/>
      <c r="CI85" s="325"/>
      <c r="CJ85" s="325"/>
      <c r="CK85" s="325"/>
      <c r="CL85" s="325"/>
      <c r="CM85" s="325"/>
      <c r="CN85" s="325"/>
      <c r="CO85" s="325"/>
      <c r="CP85" s="325"/>
      <c r="CQ85" s="325"/>
      <c r="CR85" s="325"/>
      <c r="CS85" s="325"/>
      <c r="CT85" s="325"/>
      <c r="CU85" s="325"/>
      <c r="CV85" s="325"/>
      <c r="CW85" s="325"/>
      <c r="CX85" s="325"/>
      <c r="CY85" s="325"/>
      <c r="CZ85" s="325"/>
      <c r="DA85" s="325"/>
      <c r="DB85" s="325"/>
      <c r="DC85" s="325"/>
      <c r="DD85" s="325"/>
      <c r="DE85" s="325"/>
      <c r="DF85" s="325"/>
      <c r="DG85" s="325"/>
      <c r="DH85" s="325"/>
      <c r="DI85" s="325"/>
      <c r="DJ85" s="325"/>
      <c r="DK85" s="325"/>
      <c r="DL85" s="325"/>
      <c r="DM85" s="325"/>
      <c r="DN85" s="325"/>
      <c r="DO85" s="325"/>
      <c r="DP85" s="325"/>
      <c r="DQ85" s="325"/>
      <c r="DR85" s="325"/>
      <c r="DS85" s="325"/>
      <c r="DT85" s="325"/>
      <c r="DU85" s="325"/>
      <c r="DV85" s="325"/>
      <c r="DW85" s="325"/>
      <c r="DX85" s="325"/>
      <c r="DY85" s="326"/>
      <c r="DZ85" s="34"/>
      <c r="EA85" s="34"/>
      <c r="EB85" s="34"/>
      <c r="EC85" s="34"/>
      <c r="ED85" s="11"/>
      <c r="EE85" s="11"/>
      <c r="EF85" s="11"/>
      <c r="EG85" s="11"/>
      <c r="EH85" s="11"/>
      <c r="EI85" s="102"/>
      <c r="EJ85" s="102"/>
      <c r="EK85" s="102"/>
      <c r="EL85" s="102"/>
      <c r="EM85" s="102"/>
      <c r="EN85" s="11"/>
      <c r="EO85" s="102"/>
      <c r="EP85" s="102"/>
      <c r="EQ85" s="102"/>
      <c r="ER85" s="102"/>
      <c r="ES85" s="102"/>
      <c r="ET85" s="102"/>
      <c r="EU85" s="102"/>
      <c r="EV85" s="102"/>
      <c r="EW85" s="102"/>
      <c r="EX85" s="102"/>
      <c r="EY85" s="102"/>
      <c r="EZ85" s="102"/>
      <c r="FA85" s="102"/>
      <c r="FB85" s="102"/>
      <c r="FC85" s="102"/>
      <c r="FD85" s="102"/>
      <c r="FE85" s="102"/>
      <c r="FF85" s="102"/>
      <c r="FG85" s="102"/>
    </row>
    <row r="86" spans="1:163" s="145" customFormat="1" ht="14.25" customHeight="1" x14ac:dyDescent="0.4">
      <c r="A86" s="34"/>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107"/>
      <c r="BS86" s="108" t="s">
        <v>173</v>
      </c>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108" t="s">
        <v>264</v>
      </c>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109"/>
      <c r="DZ86" s="34"/>
      <c r="EA86" s="34"/>
      <c r="EB86" s="34"/>
      <c r="EC86" s="34"/>
      <c r="ED86" s="246"/>
      <c r="EE86" s="129"/>
      <c r="EF86" s="102"/>
      <c r="EG86" s="102"/>
      <c r="EH86" s="102"/>
      <c r="EI86" s="102"/>
      <c r="EJ86" s="102"/>
      <c r="EK86" s="102"/>
      <c r="EL86" s="102"/>
      <c r="EM86" s="102"/>
      <c r="EN86" s="11"/>
      <c r="EO86" s="11"/>
      <c r="EP86" s="11"/>
      <c r="EQ86" s="11"/>
      <c r="ER86" s="11"/>
      <c r="ES86" s="11"/>
      <c r="ET86" s="11"/>
      <c r="EU86" s="11"/>
      <c r="EV86" s="11"/>
      <c r="EW86" s="11"/>
      <c r="EX86" s="11"/>
      <c r="EY86" s="11"/>
      <c r="EZ86" s="11"/>
      <c r="FA86" s="11"/>
      <c r="FB86" s="11"/>
      <c r="FC86" s="11"/>
      <c r="FD86" s="11"/>
      <c r="FE86" s="11"/>
      <c r="FF86" s="11"/>
      <c r="FG86" s="11"/>
    </row>
    <row r="87" spans="1:163" s="145" customFormat="1" ht="14.25" thickBot="1" x14ac:dyDescent="0.4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107"/>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109"/>
      <c r="DZ87" s="34"/>
      <c r="EA87" s="34"/>
      <c r="EB87" s="34"/>
      <c r="EC87" s="34"/>
      <c r="ED87" s="246"/>
      <c r="EE87" s="129"/>
      <c r="EF87" s="102"/>
      <c r="EG87" s="102"/>
      <c r="EH87" s="102"/>
      <c r="EI87" s="102"/>
      <c r="EJ87" s="102"/>
      <c r="EK87" s="102"/>
      <c r="EL87" s="102"/>
      <c r="EM87" s="102"/>
      <c r="EN87" s="11"/>
      <c r="EO87" s="11"/>
      <c r="EP87" s="11"/>
      <c r="EQ87" s="11"/>
      <c r="ER87" s="11"/>
      <c r="ES87" s="11"/>
      <c r="ET87" s="11"/>
      <c r="EU87" s="11"/>
      <c r="EV87" s="11"/>
      <c r="EW87" s="11"/>
      <c r="EX87" s="11"/>
      <c r="EY87" s="11"/>
      <c r="EZ87" s="11"/>
      <c r="FA87" s="11"/>
      <c r="FB87" s="11"/>
      <c r="FC87" s="11"/>
      <c r="FD87" s="11"/>
      <c r="FE87" s="11"/>
      <c r="FF87" s="11"/>
      <c r="FG87" s="11"/>
    </row>
    <row r="88" spans="1:163" s="145" customFormat="1" ht="19.5" thickBot="1" x14ac:dyDescent="0.4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107"/>
      <c r="BS88" s="34"/>
      <c r="BT88" s="34"/>
      <c r="BU88" s="327" t="s">
        <v>163</v>
      </c>
      <c r="BV88" s="328"/>
      <c r="BW88" s="328"/>
      <c r="BX88" s="328"/>
      <c r="BY88" s="328"/>
      <c r="BZ88" s="328"/>
      <c r="CA88" s="328"/>
      <c r="CB88" s="328"/>
      <c r="CC88" s="328"/>
      <c r="CD88" s="328"/>
      <c r="CE88" s="329"/>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27" t="s">
        <v>163</v>
      </c>
      <c r="DD88" s="328"/>
      <c r="DE88" s="328"/>
      <c r="DF88" s="328"/>
      <c r="DG88" s="328"/>
      <c r="DH88" s="328"/>
      <c r="DI88" s="328"/>
      <c r="DJ88" s="328"/>
      <c r="DK88" s="328"/>
      <c r="DL88" s="328"/>
      <c r="DM88" s="329"/>
      <c r="DN88" s="34"/>
      <c r="DO88" s="34"/>
      <c r="DP88" s="34"/>
      <c r="DQ88" s="34"/>
      <c r="DR88" s="34"/>
      <c r="DS88" s="34"/>
      <c r="DT88" s="34"/>
      <c r="DU88" s="34"/>
      <c r="DV88" s="34"/>
      <c r="DW88" s="34"/>
      <c r="DX88" s="34"/>
      <c r="DY88" s="109"/>
      <c r="DZ88" s="34"/>
      <c r="EA88" s="34"/>
      <c r="EB88" s="34"/>
      <c r="EC88" s="34"/>
      <c r="ED88" s="246"/>
      <c r="EE88" s="129"/>
      <c r="EF88" s="102"/>
      <c r="EG88" s="102"/>
      <c r="EH88" s="102"/>
      <c r="EI88" s="102"/>
      <c r="EJ88" s="102"/>
      <c r="EK88" s="102"/>
      <c r="EL88" s="102"/>
      <c r="EM88" s="102"/>
      <c r="EN88" s="11"/>
      <c r="EO88" s="11"/>
      <c r="EP88" s="11"/>
      <c r="EQ88" s="11"/>
      <c r="ER88" s="11"/>
      <c r="ES88" s="11"/>
      <c r="ET88" s="11"/>
      <c r="EU88" s="11"/>
      <c r="EV88" s="11"/>
      <c r="EW88" s="11"/>
      <c r="EX88" s="11"/>
      <c r="EY88" s="11"/>
      <c r="EZ88" s="11"/>
      <c r="FA88" s="11"/>
      <c r="FB88" s="11"/>
      <c r="FC88" s="11"/>
      <c r="FD88" s="11"/>
      <c r="FE88" s="11"/>
      <c r="FF88" s="11"/>
      <c r="FG88" s="11"/>
    </row>
    <row r="89" spans="1:163" s="145" customFormat="1" ht="14.25" thickBot="1" x14ac:dyDescent="0.4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107"/>
      <c r="BS89" s="34"/>
      <c r="BT89" s="34"/>
      <c r="BU89" s="34"/>
      <c r="BV89" s="34"/>
      <c r="BW89" s="34"/>
      <c r="BX89" s="34"/>
      <c r="BY89" s="34"/>
      <c r="BZ89" s="110" t="s">
        <v>164</v>
      </c>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111"/>
      <c r="DH89" s="110"/>
      <c r="DI89" s="34"/>
      <c r="DJ89" s="34"/>
      <c r="DK89" s="34"/>
      <c r="DL89" s="34"/>
      <c r="DM89" s="34"/>
      <c r="DN89" s="34"/>
      <c r="DO89" s="34"/>
      <c r="DP89" s="34"/>
      <c r="DQ89" s="34"/>
      <c r="DR89" s="34"/>
      <c r="DS89" s="34"/>
      <c r="DT89" s="34"/>
      <c r="DU89" s="34"/>
      <c r="DV89" s="34"/>
      <c r="DW89" s="34"/>
      <c r="DX89" s="34"/>
      <c r="DY89" s="109"/>
      <c r="DZ89" s="34"/>
      <c r="EA89" s="34"/>
      <c r="EB89" s="34"/>
      <c r="EC89" s="34"/>
      <c r="ED89" s="34"/>
      <c r="EE89" s="70"/>
    </row>
    <row r="90" spans="1:163" s="145" customFormat="1" ht="19.5" thickBot="1" x14ac:dyDescent="0.4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107"/>
      <c r="BS90" s="34"/>
      <c r="BT90" s="34"/>
      <c r="BU90" s="327" t="s">
        <v>265</v>
      </c>
      <c r="BV90" s="328"/>
      <c r="BW90" s="328"/>
      <c r="BX90" s="328"/>
      <c r="BY90" s="328"/>
      <c r="BZ90" s="328"/>
      <c r="CA90" s="328"/>
      <c r="CB90" s="328"/>
      <c r="CC90" s="328"/>
      <c r="CD90" s="328"/>
      <c r="CE90" s="329"/>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112"/>
      <c r="DH90" s="34"/>
      <c r="DI90" s="34"/>
      <c r="DJ90" s="34"/>
      <c r="DK90" s="34"/>
      <c r="DL90" s="34"/>
      <c r="DM90" s="34"/>
      <c r="DN90" s="34"/>
      <c r="DO90" s="34"/>
      <c r="DP90" s="34"/>
      <c r="DQ90" s="34"/>
      <c r="DR90" s="34"/>
      <c r="DS90" s="34"/>
      <c r="DT90" s="34"/>
      <c r="DU90" s="34"/>
      <c r="DV90" s="34"/>
      <c r="DW90" s="34"/>
      <c r="DX90" s="34"/>
      <c r="DY90" s="109"/>
      <c r="DZ90" s="34"/>
      <c r="EA90" s="34"/>
      <c r="EB90" s="34"/>
      <c r="EC90" s="34"/>
      <c r="ED90" s="34"/>
      <c r="EE90" s="70"/>
    </row>
    <row r="91" spans="1:163" s="145" customFormat="1" ht="14.25" thickBot="1" x14ac:dyDescent="0.4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107"/>
      <c r="BS91" s="34"/>
      <c r="BT91" s="34"/>
      <c r="BU91" s="34"/>
      <c r="BV91" s="34"/>
      <c r="BW91" s="34"/>
      <c r="BX91" s="34"/>
      <c r="BY91" s="111"/>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112"/>
      <c r="DH91" s="34"/>
      <c r="DI91" s="34"/>
      <c r="DJ91" s="34"/>
      <c r="DK91" s="34"/>
      <c r="DL91" s="34"/>
      <c r="DM91" s="34"/>
      <c r="DN91" s="34"/>
      <c r="DO91" s="34"/>
      <c r="DP91" s="34"/>
      <c r="DQ91" s="34"/>
      <c r="DR91" s="34"/>
      <c r="DS91" s="34"/>
      <c r="DT91" s="34"/>
      <c r="DU91" s="34"/>
      <c r="DV91" s="34"/>
      <c r="DW91" s="34"/>
      <c r="DX91" s="34"/>
      <c r="DY91" s="109"/>
      <c r="DZ91" s="34"/>
      <c r="EA91" s="34"/>
      <c r="EB91" s="34"/>
      <c r="EC91" s="34"/>
      <c r="ED91" s="34"/>
      <c r="EE91" s="70"/>
    </row>
    <row r="92" spans="1:163" s="145" customFormat="1" ht="14.25" customHeight="1" thickBot="1" x14ac:dyDescent="0.4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107"/>
      <c r="BS92" s="34"/>
      <c r="BT92" s="34"/>
      <c r="BU92" s="34"/>
      <c r="BV92" s="34"/>
      <c r="BW92" s="34"/>
      <c r="BX92" s="34"/>
      <c r="BY92" s="113"/>
      <c r="BZ92" s="114"/>
      <c r="CA92" s="114"/>
      <c r="CB92" s="114"/>
      <c r="CC92" s="311" t="s">
        <v>266</v>
      </c>
      <c r="CD92" s="312"/>
      <c r="CE92" s="312"/>
      <c r="CF92" s="312"/>
      <c r="CG92" s="312"/>
      <c r="CH92" s="312"/>
      <c r="CI92" s="312"/>
      <c r="CJ92" s="312"/>
      <c r="CK92" s="312"/>
      <c r="CL92" s="312"/>
      <c r="CM92" s="313"/>
      <c r="CN92" s="34"/>
      <c r="CO92" s="34"/>
      <c r="CP92" s="34"/>
      <c r="CQ92" s="34"/>
      <c r="CR92" s="34"/>
      <c r="CS92" s="34"/>
      <c r="CT92" s="34"/>
      <c r="CU92" s="34"/>
      <c r="CV92" s="34"/>
      <c r="CW92" s="34"/>
      <c r="CX92" s="34"/>
      <c r="CY92" s="34"/>
      <c r="CZ92" s="34"/>
      <c r="DA92" s="34"/>
      <c r="DB92" s="34"/>
      <c r="DC92" s="34"/>
      <c r="DD92" s="34"/>
      <c r="DE92" s="34"/>
      <c r="DF92" s="34"/>
      <c r="DG92" s="113"/>
      <c r="DH92" s="114"/>
      <c r="DI92" s="114"/>
      <c r="DJ92" s="114"/>
      <c r="DK92" s="311" t="s">
        <v>267</v>
      </c>
      <c r="DL92" s="312"/>
      <c r="DM92" s="312"/>
      <c r="DN92" s="312"/>
      <c r="DO92" s="312"/>
      <c r="DP92" s="312"/>
      <c r="DQ92" s="312"/>
      <c r="DR92" s="312"/>
      <c r="DS92" s="312"/>
      <c r="DT92" s="312"/>
      <c r="DU92" s="313"/>
      <c r="DV92" s="34"/>
      <c r="DW92" s="34"/>
      <c r="DX92" s="34"/>
      <c r="DY92" s="109"/>
      <c r="DZ92" s="34"/>
      <c r="EA92" s="34"/>
      <c r="EB92" s="34"/>
      <c r="EC92" s="34"/>
      <c r="ED92" s="34"/>
      <c r="EE92" s="70"/>
    </row>
    <row r="93" spans="1:163" s="145" customFormat="1" ht="14.25" customHeight="1" thickBot="1" x14ac:dyDescent="0.4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107"/>
      <c r="BS93" s="34"/>
      <c r="BT93" s="34"/>
      <c r="BU93" s="34"/>
      <c r="BV93" s="34"/>
      <c r="BW93" s="34"/>
      <c r="BX93" s="34"/>
      <c r="BY93" s="112"/>
      <c r="BZ93" s="34"/>
      <c r="CA93" s="34"/>
      <c r="CB93" s="34"/>
      <c r="CC93" s="314"/>
      <c r="CD93" s="315"/>
      <c r="CE93" s="315"/>
      <c r="CF93" s="315"/>
      <c r="CG93" s="315"/>
      <c r="CH93" s="315"/>
      <c r="CI93" s="315"/>
      <c r="CJ93" s="315"/>
      <c r="CK93" s="315"/>
      <c r="CL93" s="315"/>
      <c r="CM93" s="316"/>
      <c r="CN93" s="34"/>
      <c r="CO93" s="34"/>
      <c r="CP93" s="34"/>
      <c r="CQ93" s="34"/>
      <c r="CR93" s="34"/>
      <c r="CS93" s="34"/>
      <c r="CT93" s="34"/>
      <c r="CU93" s="34"/>
      <c r="CV93" s="34"/>
      <c r="CW93" s="34"/>
      <c r="CX93" s="34"/>
      <c r="CY93" s="34"/>
      <c r="CZ93" s="34"/>
      <c r="DA93" s="34"/>
      <c r="DB93" s="34"/>
      <c r="DC93" s="34"/>
      <c r="DD93" s="34"/>
      <c r="DE93" s="34"/>
      <c r="DF93" s="34"/>
      <c r="DG93" s="112"/>
      <c r="DH93" s="34"/>
      <c r="DI93" s="34"/>
      <c r="DJ93" s="34"/>
      <c r="DK93" s="314"/>
      <c r="DL93" s="315"/>
      <c r="DM93" s="315"/>
      <c r="DN93" s="315"/>
      <c r="DO93" s="315"/>
      <c r="DP93" s="315"/>
      <c r="DQ93" s="315"/>
      <c r="DR93" s="315"/>
      <c r="DS93" s="315"/>
      <c r="DT93" s="315"/>
      <c r="DU93" s="316"/>
      <c r="DV93" s="34"/>
      <c r="DW93" s="34"/>
      <c r="DX93" s="34"/>
      <c r="DY93" s="109"/>
      <c r="DZ93" s="34"/>
      <c r="EA93" s="34"/>
      <c r="EB93" s="34"/>
      <c r="EC93" s="34"/>
      <c r="ED93" s="34"/>
      <c r="EE93" s="70"/>
    </row>
    <row r="94" spans="1:163" s="145" customFormat="1" ht="14.25" customHeight="1" thickBot="1" x14ac:dyDescent="0.4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107"/>
      <c r="BS94" s="34"/>
      <c r="BT94" s="34"/>
      <c r="BU94" s="34"/>
      <c r="BV94" s="34"/>
      <c r="BW94" s="34"/>
      <c r="BX94" s="34"/>
      <c r="BY94" s="112"/>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112"/>
      <c r="DH94" s="34"/>
      <c r="DI94" s="34"/>
      <c r="DJ94" s="34"/>
      <c r="DK94" s="34"/>
      <c r="DL94" s="34"/>
      <c r="DM94" s="34"/>
      <c r="DN94" s="34"/>
      <c r="DO94" s="34"/>
      <c r="DP94" s="34"/>
      <c r="DQ94" s="34"/>
      <c r="DR94" s="34"/>
      <c r="DS94" s="34"/>
      <c r="DT94" s="34"/>
      <c r="DU94" s="34"/>
      <c r="DV94" s="34"/>
      <c r="DW94" s="34"/>
      <c r="DX94" s="34"/>
      <c r="DY94" s="109"/>
      <c r="DZ94" s="34"/>
      <c r="EA94" s="34"/>
      <c r="EB94" s="34"/>
      <c r="EC94" s="34"/>
      <c r="ED94" s="34"/>
      <c r="EE94" s="70"/>
    </row>
    <row r="95" spans="1:163" s="145" customFormat="1" ht="14.25" customHeight="1" thickBot="1" x14ac:dyDescent="0.4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107"/>
      <c r="BS95" s="34"/>
      <c r="BT95" s="34"/>
      <c r="BU95" s="34"/>
      <c r="BV95" s="34"/>
      <c r="BW95" s="34"/>
      <c r="BX95" s="34"/>
      <c r="BY95" s="113"/>
      <c r="BZ95" s="114"/>
      <c r="CA95" s="114"/>
      <c r="CB95" s="114"/>
      <c r="CC95" s="311" t="s">
        <v>268</v>
      </c>
      <c r="CD95" s="312"/>
      <c r="CE95" s="312"/>
      <c r="CF95" s="312"/>
      <c r="CG95" s="312"/>
      <c r="CH95" s="312"/>
      <c r="CI95" s="312"/>
      <c r="CJ95" s="312"/>
      <c r="CK95" s="312"/>
      <c r="CL95" s="312"/>
      <c r="CM95" s="313"/>
      <c r="CN95" s="34"/>
      <c r="CO95" s="34"/>
      <c r="CP95" s="34"/>
      <c r="CQ95" s="34"/>
      <c r="CR95" s="34"/>
      <c r="CS95" s="34"/>
      <c r="CT95" s="34"/>
      <c r="CU95" s="34"/>
      <c r="CV95" s="34"/>
      <c r="CW95" s="34"/>
      <c r="CX95" s="34"/>
      <c r="CY95" s="34"/>
      <c r="CZ95" s="34"/>
      <c r="DA95" s="34"/>
      <c r="DB95" s="34"/>
      <c r="DC95" s="34"/>
      <c r="DD95" s="34"/>
      <c r="DE95" s="34"/>
      <c r="DF95" s="34"/>
      <c r="DG95" s="113"/>
      <c r="DH95" s="114"/>
      <c r="DI95" s="114"/>
      <c r="DJ95" s="114"/>
      <c r="DK95" s="311" t="s">
        <v>269</v>
      </c>
      <c r="DL95" s="312"/>
      <c r="DM95" s="312"/>
      <c r="DN95" s="312"/>
      <c r="DO95" s="312"/>
      <c r="DP95" s="312"/>
      <c r="DQ95" s="312"/>
      <c r="DR95" s="312"/>
      <c r="DS95" s="312"/>
      <c r="DT95" s="312"/>
      <c r="DU95" s="313"/>
      <c r="DV95" s="34"/>
      <c r="DW95" s="34"/>
      <c r="DX95" s="34"/>
      <c r="DY95" s="109"/>
      <c r="DZ95" s="34"/>
      <c r="EA95" s="34"/>
      <c r="EB95" s="34"/>
      <c r="EC95" s="34"/>
      <c r="ED95" s="34"/>
      <c r="EE95" s="70"/>
    </row>
    <row r="96" spans="1:163" s="145" customFormat="1" ht="14.25" customHeight="1" thickBot="1" x14ac:dyDescent="0.4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107"/>
      <c r="BS96" s="34"/>
      <c r="BT96" s="34"/>
      <c r="BU96" s="34"/>
      <c r="BV96" s="34"/>
      <c r="BW96" s="34"/>
      <c r="BX96" s="34"/>
      <c r="BY96" s="34"/>
      <c r="BZ96" s="34"/>
      <c r="CA96" s="34"/>
      <c r="CB96" s="34"/>
      <c r="CC96" s="314"/>
      <c r="CD96" s="315"/>
      <c r="CE96" s="315"/>
      <c r="CF96" s="315"/>
      <c r="CG96" s="315"/>
      <c r="CH96" s="315"/>
      <c r="CI96" s="315"/>
      <c r="CJ96" s="315"/>
      <c r="CK96" s="315"/>
      <c r="CL96" s="315"/>
      <c r="CM96" s="316"/>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14"/>
      <c r="DL96" s="315"/>
      <c r="DM96" s="315"/>
      <c r="DN96" s="315"/>
      <c r="DO96" s="315"/>
      <c r="DP96" s="315"/>
      <c r="DQ96" s="315"/>
      <c r="DR96" s="315"/>
      <c r="DS96" s="315"/>
      <c r="DT96" s="315"/>
      <c r="DU96" s="316"/>
      <c r="DV96" s="34"/>
      <c r="DW96" s="34"/>
      <c r="DX96" s="34"/>
      <c r="DY96" s="109"/>
      <c r="DZ96" s="34"/>
      <c r="EA96" s="34"/>
      <c r="EB96" s="34"/>
      <c r="EC96" s="34"/>
      <c r="ED96" s="34"/>
      <c r="EE96" s="70"/>
    </row>
    <row r="97" spans="1:159" s="145" customFormat="1" ht="14.25" customHeight="1" x14ac:dyDescent="0.4">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115"/>
      <c r="BS97" s="116"/>
      <c r="BT97" s="116"/>
      <c r="BU97" s="116"/>
      <c r="BV97" s="116"/>
      <c r="BW97" s="116"/>
      <c r="BX97" s="116"/>
      <c r="BY97" s="116"/>
      <c r="BZ97" s="116"/>
      <c r="CA97" s="116"/>
      <c r="CB97" s="116"/>
      <c r="CC97" s="116"/>
      <c r="CD97" s="116"/>
      <c r="CE97" s="116"/>
      <c r="CF97" s="116"/>
      <c r="CG97" s="116"/>
      <c r="CH97" s="116"/>
      <c r="CI97" s="116"/>
      <c r="CJ97" s="116"/>
      <c r="CK97" s="116"/>
      <c r="CL97" s="116"/>
      <c r="CM97" s="116"/>
      <c r="CN97" s="116"/>
      <c r="CO97" s="116"/>
      <c r="CP97" s="116"/>
      <c r="CQ97" s="116"/>
      <c r="CR97" s="116"/>
      <c r="CS97" s="116"/>
      <c r="CT97" s="116"/>
      <c r="CU97" s="116"/>
      <c r="CV97" s="116"/>
      <c r="CW97" s="116"/>
      <c r="CX97" s="116"/>
      <c r="CY97" s="116"/>
      <c r="CZ97" s="116"/>
      <c r="DA97" s="116"/>
      <c r="DB97" s="116"/>
      <c r="DC97" s="116"/>
      <c r="DD97" s="116"/>
      <c r="DE97" s="116"/>
      <c r="DF97" s="116"/>
      <c r="DG97" s="116"/>
      <c r="DH97" s="116"/>
      <c r="DI97" s="116"/>
      <c r="DJ97" s="116"/>
      <c r="DK97" s="116"/>
      <c r="DL97" s="116"/>
      <c r="DM97" s="116"/>
      <c r="DN97" s="116"/>
      <c r="DO97" s="116"/>
      <c r="DP97" s="116"/>
      <c r="DQ97" s="116"/>
      <c r="DR97" s="116"/>
      <c r="DS97" s="116"/>
      <c r="DT97" s="116"/>
      <c r="DU97" s="116"/>
      <c r="DV97" s="116"/>
      <c r="DW97" s="116"/>
      <c r="DX97" s="116"/>
      <c r="DY97" s="117"/>
      <c r="DZ97" s="34"/>
      <c r="EA97" s="34"/>
      <c r="EB97" s="34"/>
      <c r="EC97" s="34"/>
      <c r="ED97" s="34"/>
      <c r="EE97" s="70"/>
    </row>
    <row r="98" spans="1:159" ht="18.75" customHeight="1" x14ac:dyDescent="0.4">
      <c r="BR98" s="63"/>
      <c r="BS98" s="63"/>
      <c r="BT98" s="63"/>
      <c r="BU98" s="63"/>
      <c r="BV98" s="63"/>
      <c r="BW98" s="63"/>
      <c r="BX98" s="63"/>
      <c r="BY98" s="63"/>
      <c r="BZ98" s="63"/>
      <c r="CA98" s="63"/>
      <c r="CB98" s="63"/>
    </row>
    <row r="100" spans="1:159" ht="18.75" customHeight="1" x14ac:dyDescent="0.4">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BE100" s="271" t="s">
        <v>249</v>
      </c>
      <c r="BF100" s="272"/>
      <c r="BG100" s="272"/>
      <c r="BH100" s="272"/>
      <c r="BI100" s="272"/>
      <c r="BJ100" s="272"/>
      <c r="BK100" s="272"/>
      <c r="BL100" s="27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DS100" s="271" t="s">
        <v>239</v>
      </c>
      <c r="DT100" s="272"/>
      <c r="DU100" s="272"/>
      <c r="DV100" s="272"/>
      <c r="DW100" s="272"/>
      <c r="DX100" s="272"/>
      <c r="DY100" s="272"/>
      <c r="DZ100" s="273"/>
    </row>
    <row r="101" spans="1:159" ht="18.75" customHeight="1" x14ac:dyDescent="0.4">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BE101" s="274"/>
      <c r="BF101" s="275"/>
      <c r="BG101" s="275"/>
      <c r="BH101" s="275"/>
      <c r="BI101" s="275"/>
      <c r="BJ101" s="275"/>
      <c r="BK101" s="275"/>
      <c r="BL101" s="276"/>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DS101" s="274"/>
      <c r="DT101" s="275"/>
      <c r="DU101" s="275"/>
      <c r="DV101" s="275"/>
      <c r="DW101" s="275"/>
      <c r="DX101" s="275"/>
      <c r="DY101" s="275"/>
      <c r="DZ101" s="276"/>
    </row>
    <row r="102" spans="1:159" ht="18.75" customHeight="1" x14ac:dyDescent="0.4">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row>
    <row r="103" spans="1:159" ht="18.75" customHeight="1" x14ac:dyDescent="0.4">
      <c r="A103" s="33"/>
      <c r="C103" s="66" t="s">
        <v>36</v>
      </c>
      <c r="D103" s="33"/>
      <c r="E103" s="33"/>
      <c r="F103" s="33"/>
      <c r="G103" s="33"/>
      <c r="H103" s="33"/>
      <c r="I103" s="33"/>
      <c r="J103" s="33"/>
      <c r="K103" s="33"/>
      <c r="L103" s="33"/>
      <c r="M103" s="33"/>
      <c r="N103" s="33"/>
      <c r="O103" s="33"/>
      <c r="P103" s="33"/>
      <c r="Q103" s="33"/>
      <c r="R103" s="33"/>
      <c r="S103" s="33"/>
      <c r="T103" s="33"/>
      <c r="U103" s="33"/>
      <c r="V103" s="33"/>
      <c r="W103" s="33"/>
      <c r="X103" s="33"/>
      <c r="BO103" s="33"/>
      <c r="BQ103" s="66" t="s">
        <v>36</v>
      </c>
      <c r="BR103" s="33"/>
      <c r="BS103" s="33"/>
      <c r="BT103" s="33"/>
      <c r="BU103" s="33"/>
      <c r="BV103" s="33"/>
      <c r="BW103" s="33"/>
      <c r="BX103" s="33"/>
      <c r="BY103" s="33"/>
      <c r="BZ103" s="33"/>
      <c r="CA103" s="33"/>
      <c r="CB103" s="33"/>
      <c r="CC103" s="33"/>
      <c r="CD103" s="33"/>
      <c r="CE103" s="33"/>
      <c r="CF103" s="33"/>
      <c r="CG103" s="33"/>
      <c r="CH103" s="33"/>
      <c r="CI103" s="33"/>
      <c r="CJ103" s="33"/>
      <c r="CK103" s="33"/>
      <c r="CL103" s="33"/>
    </row>
    <row r="104" spans="1:159" ht="18.75" customHeight="1" x14ac:dyDescent="0.4">
      <c r="A104" s="33"/>
      <c r="B104" s="66"/>
      <c r="C104" s="320" t="str">
        <f>IF(対象災害選択シート!BE33=0,"",対象災害選択シート!BI33&amp;対象災害選択シート!BJ33&amp;対象災害選択シート!BK33&amp;対象災害選択シート!BL33&amp;CHAR(10)&amp;対象災害選択シート!BI34&amp;対象災害選択シート!BJ34&amp;対象災害選択シート!BK34)</f>
        <v>　この計画は、本施設の患者の洪水時・土砂災害の発生時の円滑かつ迅速な避難の確保を図ることを目的とする。
　また、作成した避難確保計画に基づいて、安全な避難行動を確実に行うことができるよう、防災教育や訓練を行い、施設の職員や患者に対して、洪水・土砂災害に関する知識を深めるとともに、訓練等を通して課題等を抽出し、必要に応じてこの計画を見直ししていくものとする。</v>
      </c>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O104" s="33"/>
      <c r="BP104" s="66"/>
      <c r="BQ104" s="320" t="s">
        <v>463</v>
      </c>
      <c r="BR104" s="320"/>
      <c r="BS104" s="320"/>
      <c r="BT104" s="320"/>
      <c r="BU104" s="320"/>
      <c r="BV104" s="320"/>
      <c r="BW104" s="320"/>
      <c r="BX104" s="320"/>
      <c r="BY104" s="320"/>
      <c r="BZ104" s="320"/>
      <c r="CA104" s="320"/>
      <c r="CB104" s="320"/>
      <c r="CC104" s="320"/>
      <c r="CD104" s="320"/>
      <c r="CE104" s="320"/>
      <c r="CF104" s="320"/>
      <c r="CG104" s="320"/>
      <c r="CH104" s="320"/>
      <c r="CI104" s="320"/>
      <c r="CJ104" s="320"/>
      <c r="CK104" s="320"/>
      <c r="CL104" s="320"/>
      <c r="CM104" s="320"/>
      <c r="CN104" s="320"/>
      <c r="CO104" s="320"/>
      <c r="CP104" s="320"/>
      <c r="CQ104" s="320"/>
      <c r="CR104" s="320"/>
      <c r="CS104" s="320"/>
      <c r="CT104" s="320"/>
      <c r="CU104" s="320"/>
      <c r="CV104" s="320"/>
      <c r="CW104" s="320"/>
      <c r="CX104" s="320"/>
      <c r="CY104" s="320"/>
      <c r="CZ104" s="320"/>
      <c r="DA104" s="320"/>
      <c r="DB104" s="320"/>
      <c r="DC104" s="320"/>
      <c r="DD104" s="320"/>
      <c r="DE104" s="320"/>
      <c r="DF104" s="320"/>
      <c r="DG104" s="320"/>
      <c r="DH104" s="320"/>
      <c r="DI104" s="320"/>
      <c r="DJ104" s="320"/>
      <c r="DK104" s="320"/>
      <c r="DL104" s="320"/>
      <c r="DM104" s="320"/>
      <c r="DN104" s="320"/>
      <c r="DO104" s="320"/>
      <c r="DP104" s="320"/>
      <c r="DQ104" s="320"/>
      <c r="DR104" s="320"/>
      <c r="DS104" s="320"/>
      <c r="DT104" s="320"/>
      <c r="DU104" s="320"/>
      <c r="DV104" s="320"/>
      <c r="DW104" s="320"/>
      <c r="DX104" s="320"/>
      <c r="DY104" s="320"/>
      <c r="DZ104" s="320"/>
      <c r="EP104" s="28"/>
      <c r="EQ104" s="28"/>
      <c r="ER104" s="28"/>
      <c r="ES104" s="28"/>
      <c r="ET104" s="28"/>
      <c r="EU104" s="28"/>
      <c r="EV104" s="28"/>
      <c r="EW104" s="28"/>
      <c r="EX104" s="28"/>
      <c r="EY104" s="28"/>
      <c r="EZ104" s="28"/>
      <c r="FA104" s="28"/>
      <c r="FB104" s="28"/>
      <c r="FC104" s="28"/>
    </row>
    <row r="105" spans="1:159" ht="18.75" customHeight="1" x14ac:dyDescent="0.4">
      <c r="A105" s="33"/>
      <c r="B105" s="66"/>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O105" s="33"/>
      <c r="BP105" s="66"/>
      <c r="BQ105" s="320"/>
      <c r="BR105" s="320"/>
      <c r="BS105" s="320"/>
      <c r="BT105" s="320"/>
      <c r="BU105" s="320"/>
      <c r="BV105" s="320"/>
      <c r="BW105" s="320"/>
      <c r="BX105" s="320"/>
      <c r="BY105" s="320"/>
      <c r="BZ105" s="320"/>
      <c r="CA105" s="320"/>
      <c r="CB105" s="320"/>
      <c r="CC105" s="320"/>
      <c r="CD105" s="320"/>
      <c r="CE105" s="320"/>
      <c r="CF105" s="320"/>
      <c r="CG105" s="320"/>
      <c r="CH105" s="320"/>
      <c r="CI105" s="320"/>
      <c r="CJ105" s="320"/>
      <c r="CK105" s="320"/>
      <c r="CL105" s="320"/>
      <c r="CM105" s="320"/>
      <c r="CN105" s="320"/>
      <c r="CO105" s="320"/>
      <c r="CP105" s="320"/>
      <c r="CQ105" s="320"/>
      <c r="CR105" s="320"/>
      <c r="CS105" s="320"/>
      <c r="CT105" s="320"/>
      <c r="CU105" s="320"/>
      <c r="CV105" s="320"/>
      <c r="CW105" s="320"/>
      <c r="CX105" s="320"/>
      <c r="CY105" s="320"/>
      <c r="CZ105" s="320"/>
      <c r="DA105" s="320"/>
      <c r="DB105" s="320"/>
      <c r="DC105" s="320"/>
      <c r="DD105" s="320"/>
      <c r="DE105" s="320"/>
      <c r="DF105" s="320"/>
      <c r="DG105" s="320"/>
      <c r="DH105" s="320"/>
      <c r="DI105" s="320"/>
      <c r="DJ105" s="320"/>
      <c r="DK105" s="320"/>
      <c r="DL105" s="320"/>
      <c r="DM105" s="320"/>
      <c r="DN105" s="320"/>
      <c r="DO105" s="320"/>
      <c r="DP105" s="320"/>
      <c r="DQ105" s="320"/>
      <c r="DR105" s="320"/>
      <c r="DS105" s="320"/>
      <c r="DT105" s="320"/>
      <c r="DU105" s="320"/>
      <c r="DV105" s="320"/>
      <c r="DW105" s="320"/>
      <c r="DX105" s="320"/>
      <c r="DY105" s="320"/>
      <c r="DZ105" s="320"/>
      <c r="EP105" s="28"/>
      <c r="EQ105" s="28"/>
      <c r="ER105" s="28"/>
      <c r="ES105" s="28"/>
      <c r="ET105" s="28"/>
      <c r="EU105" s="28"/>
      <c r="EV105" s="28"/>
      <c r="EW105" s="28"/>
      <c r="EX105" s="28"/>
      <c r="EY105" s="28"/>
      <c r="EZ105" s="28"/>
      <c r="FA105" s="28"/>
      <c r="FB105" s="28"/>
      <c r="FC105" s="28"/>
    </row>
    <row r="106" spans="1:159" ht="18.75" customHeight="1" x14ac:dyDescent="0.4">
      <c r="A106" s="33"/>
      <c r="B106" s="66"/>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0"/>
      <c r="BA106" s="320"/>
      <c r="BB106" s="320"/>
      <c r="BC106" s="320"/>
      <c r="BD106" s="320"/>
      <c r="BE106" s="320"/>
      <c r="BF106" s="320"/>
      <c r="BG106" s="320"/>
      <c r="BH106" s="320"/>
      <c r="BI106" s="320"/>
      <c r="BJ106" s="320"/>
      <c r="BK106" s="320"/>
      <c r="BL106" s="320"/>
      <c r="BO106" s="33"/>
      <c r="BP106" s="66"/>
      <c r="BQ106" s="320"/>
      <c r="BR106" s="320"/>
      <c r="BS106" s="320"/>
      <c r="BT106" s="320"/>
      <c r="BU106" s="320"/>
      <c r="BV106" s="320"/>
      <c r="BW106" s="320"/>
      <c r="BX106" s="320"/>
      <c r="BY106" s="320"/>
      <c r="BZ106" s="320"/>
      <c r="CA106" s="320"/>
      <c r="CB106" s="320"/>
      <c r="CC106" s="320"/>
      <c r="CD106" s="320"/>
      <c r="CE106" s="320"/>
      <c r="CF106" s="320"/>
      <c r="CG106" s="320"/>
      <c r="CH106" s="320"/>
      <c r="CI106" s="320"/>
      <c r="CJ106" s="320"/>
      <c r="CK106" s="320"/>
      <c r="CL106" s="320"/>
      <c r="CM106" s="320"/>
      <c r="CN106" s="320"/>
      <c r="CO106" s="320"/>
      <c r="CP106" s="320"/>
      <c r="CQ106" s="320"/>
      <c r="CR106" s="320"/>
      <c r="CS106" s="320"/>
      <c r="CT106" s="320"/>
      <c r="CU106" s="320"/>
      <c r="CV106" s="320"/>
      <c r="CW106" s="320"/>
      <c r="CX106" s="320"/>
      <c r="CY106" s="320"/>
      <c r="CZ106" s="320"/>
      <c r="DA106" s="320"/>
      <c r="DB106" s="320"/>
      <c r="DC106" s="320"/>
      <c r="DD106" s="320"/>
      <c r="DE106" s="320"/>
      <c r="DF106" s="320"/>
      <c r="DG106" s="320"/>
      <c r="DH106" s="320"/>
      <c r="DI106" s="320"/>
      <c r="DJ106" s="320"/>
      <c r="DK106" s="320"/>
      <c r="DL106" s="320"/>
      <c r="DM106" s="320"/>
      <c r="DN106" s="320"/>
      <c r="DO106" s="320"/>
      <c r="DP106" s="320"/>
      <c r="DQ106" s="320"/>
      <c r="DR106" s="320"/>
      <c r="DS106" s="320"/>
      <c r="DT106" s="320"/>
      <c r="DU106" s="320"/>
      <c r="DV106" s="320"/>
      <c r="DW106" s="320"/>
      <c r="DX106" s="320"/>
      <c r="DY106" s="320"/>
      <c r="DZ106" s="320"/>
      <c r="EP106" s="28"/>
      <c r="EQ106" s="28"/>
      <c r="ER106" s="28"/>
      <c r="ES106" s="28"/>
      <c r="ET106" s="28"/>
      <c r="EU106" s="28"/>
      <c r="EV106" s="28"/>
      <c r="EW106" s="28"/>
      <c r="EX106" s="28"/>
      <c r="EY106" s="28"/>
      <c r="EZ106" s="28"/>
      <c r="FA106" s="28"/>
      <c r="FB106" s="28"/>
      <c r="FC106" s="28"/>
    </row>
    <row r="107" spans="1:159" ht="18.75" customHeight="1" x14ac:dyDescent="0.4">
      <c r="A107" s="33"/>
      <c r="B107" s="66"/>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O107" s="33"/>
      <c r="BP107" s="66"/>
      <c r="BQ107" s="320"/>
      <c r="BR107" s="320"/>
      <c r="BS107" s="320"/>
      <c r="BT107" s="320"/>
      <c r="BU107" s="320"/>
      <c r="BV107" s="320"/>
      <c r="BW107" s="320"/>
      <c r="BX107" s="320"/>
      <c r="BY107" s="320"/>
      <c r="BZ107" s="320"/>
      <c r="CA107" s="320"/>
      <c r="CB107" s="320"/>
      <c r="CC107" s="320"/>
      <c r="CD107" s="320"/>
      <c r="CE107" s="320"/>
      <c r="CF107" s="320"/>
      <c r="CG107" s="320"/>
      <c r="CH107" s="320"/>
      <c r="CI107" s="320"/>
      <c r="CJ107" s="320"/>
      <c r="CK107" s="320"/>
      <c r="CL107" s="320"/>
      <c r="CM107" s="320"/>
      <c r="CN107" s="320"/>
      <c r="CO107" s="320"/>
      <c r="CP107" s="320"/>
      <c r="CQ107" s="320"/>
      <c r="CR107" s="320"/>
      <c r="CS107" s="320"/>
      <c r="CT107" s="320"/>
      <c r="CU107" s="320"/>
      <c r="CV107" s="320"/>
      <c r="CW107" s="320"/>
      <c r="CX107" s="320"/>
      <c r="CY107" s="320"/>
      <c r="CZ107" s="320"/>
      <c r="DA107" s="320"/>
      <c r="DB107" s="320"/>
      <c r="DC107" s="320"/>
      <c r="DD107" s="320"/>
      <c r="DE107" s="320"/>
      <c r="DF107" s="320"/>
      <c r="DG107" s="320"/>
      <c r="DH107" s="320"/>
      <c r="DI107" s="320"/>
      <c r="DJ107" s="320"/>
      <c r="DK107" s="320"/>
      <c r="DL107" s="320"/>
      <c r="DM107" s="320"/>
      <c r="DN107" s="320"/>
      <c r="DO107" s="320"/>
      <c r="DP107" s="320"/>
      <c r="DQ107" s="320"/>
      <c r="DR107" s="320"/>
      <c r="DS107" s="320"/>
      <c r="DT107" s="320"/>
      <c r="DU107" s="320"/>
      <c r="DV107" s="320"/>
      <c r="DW107" s="320"/>
      <c r="DX107" s="320"/>
      <c r="DY107" s="320"/>
      <c r="DZ107" s="320"/>
      <c r="EP107" s="28"/>
      <c r="EQ107" s="28"/>
      <c r="ER107" s="28"/>
      <c r="ES107" s="28"/>
      <c r="ET107" s="28"/>
      <c r="EU107" s="28"/>
      <c r="EV107" s="28"/>
      <c r="EW107" s="28"/>
      <c r="EX107" s="28"/>
      <c r="EY107" s="28"/>
      <c r="EZ107" s="28"/>
      <c r="FA107" s="28"/>
      <c r="FB107" s="28"/>
      <c r="FC107" s="28"/>
    </row>
    <row r="108" spans="1:159" ht="18.75" customHeight="1" x14ac:dyDescent="0.4">
      <c r="A108" s="33"/>
      <c r="B108" s="66"/>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0"/>
      <c r="BB108" s="320"/>
      <c r="BC108" s="320"/>
      <c r="BD108" s="320"/>
      <c r="BE108" s="320"/>
      <c r="BF108" s="320"/>
      <c r="BG108" s="320"/>
      <c r="BH108" s="320"/>
      <c r="BI108" s="320"/>
      <c r="BJ108" s="320"/>
      <c r="BK108" s="320"/>
      <c r="BL108" s="320"/>
      <c r="BO108" s="33"/>
      <c r="BP108" s="66"/>
      <c r="BQ108" s="320"/>
      <c r="BR108" s="320"/>
      <c r="BS108" s="320"/>
      <c r="BT108" s="320"/>
      <c r="BU108" s="320"/>
      <c r="BV108" s="320"/>
      <c r="BW108" s="320"/>
      <c r="BX108" s="320"/>
      <c r="BY108" s="320"/>
      <c r="BZ108" s="320"/>
      <c r="CA108" s="320"/>
      <c r="CB108" s="320"/>
      <c r="CC108" s="320"/>
      <c r="CD108" s="320"/>
      <c r="CE108" s="320"/>
      <c r="CF108" s="320"/>
      <c r="CG108" s="320"/>
      <c r="CH108" s="320"/>
      <c r="CI108" s="320"/>
      <c r="CJ108" s="320"/>
      <c r="CK108" s="320"/>
      <c r="CL108" s="320"/>
      <c r="CM108" s="320"/>
      <c r="CN108" s="320"/>
      <c r="CO108" s="320"/>
      <c r="CP108" s="320"/>
      <c r="CQ108" s="320"/>
      <c r="CR108" s="320"/>
      <c r="CS108" s="320"/>
      <c r="CT108" s="320"/>
      <c r="CU108" s="320"/>
      <c r="CV108" s="320"/>
      <c r="CW108" s="320"/>
      <c r="CX108" s="320"/>
      <c r="CY108" s="320"/>
      <c r="CZ108" s="320"/>
      <c r="DA108" s="320"/>
      <c r="DB108" s="320"/>
      <c r="DC108" s="320"/>
      <c r="DD108" s="320"/>
      <c r="DE108" s="320"/>
      <c r="DF108" s="320"/>
      <c r="DG108" s="320"/>
      <c r="DH108" s="320"/>
      <c r="DI108" s="320"/>
      <c r="DJ108" s="320"/>
      <c r="DK108" s="320"/>
      <c r="DL108" s="320"/>
      <c r="DM108" s="320"/>
      <c r="DN108" s="320"/>
      <c r="DO108" s="320"/>
      <c r="DP108" s="320"/>
      <c r="DQ108" s="320"/>
      <c r="DR108" s="320"/>
      <c r="DS108" s="320"/>
      <c r="DT108" s="320"/>
      <c r="DU108" s="320"/>
      <c r="DV108" s="320"/>
      <c r="DW108" s="320"/>
      <c r="DX108" s="320"/>
      <c r="DY108" s="320"/>
      <c r="DZ108" s="320"/>
      <c r="EP108" s="28"/>
      <c r="EQ108" s="28"/>
      <c r="ER108" s="28"/>
      <c r="ES108" s="28"/>
      <c r="ET108" s="28"/>
      <c r="EU108" s="28"/>
      <c r="EV108" s="28"/>
      <c r="EW108" s="28"/>
      <c r="EX108" s="28"/>
      <c r="EY108" s="28"/>
      <c r="EZ108" s="28"/>
      <c r="FA108" s="28"/>
      <c r="FB108" s="28"/>
      <c r="FC108" s="28"/>
    </row>
    <row r="109" spans="1:159" ht="18.75" customHeight="1" x14ac:dyDescent="0.4">
      <c r="A109" s="33"/>
      <c r="B109" s="66"/>
      <c r="C109" s="32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0"/>
      <c r="BA109" s="320"/>
      <c r="BB109" s="320"/>
      <c r="BC109" s="320"/>
      <c r="BD109" s="320"/>
      <c r="BE109" s="320"/>
      <c r="BF109" s="320"/>
      <c r="BG109" s="320"/>
      <c r="BH109" s="320"/>
      <c r="BI109" s="320"/>
      <c r="BJ109" s="320"/>
      <c r="BK109" s="320"/>
      <c r="BL109" s="320"/>
      <c r="BO109" s="33"/>
      <c r="BP109" s="66"/>
      <c r="BQ109" s="320"/>
      <c r="BR109" s="320"/>
      <c r="BS109" s="320"/>
      <c r="BT109" s="320"/>
      <c r="BU109" s="320"/>
      <c r="BV109" s="320"/>
      <c r="BW109" s="320"/>
      <c r="BX109" s="320"/>
      <c r="BY109" s="320"/>
      <c r="BZ109" s="320"/>
      <c r="CA109" s="320"/>
      <c r="CB109" s="320"/>
      <c r="CC109" s="320"/>
      <c r="CD109" s="320"/>
      <c r="CE109" s="320"/>
      <c r="CF109" s="320"/>
      <c r="CG109" s="320"/>
      <c r="CH109" s="320"/>
      <c r="CI109" s="320"/>
      <c r="CJ109" s="320"/>
      <c r="CK109" s="320"/>
      <c r="CL109" s="320"/>
      <c r="CM109" s="320"/>
      <c r="CN109" s="320"/>
      <c r="CO109" s="320"/>
      <c r="CP109" s="320"/>
      <c r="CQ109" s="320"/>
      <c r="CR109" s="320"/>
      <c r="CS109" s="320"/>
      <c r="CT109" s="320"/>
      <c r="CU109" s="320"/>
      <c r="CV109" s="320"/>
      <c r="CW109" s="320"/>
      <c r="CX109" s="320"/>
      <c r="CY109" s="320"/>
      <c r="CZ109" s="320"/>
      <c r="DA109" s="320"/>
      <c r="DB109" s="320"/>
      <c r="DC109" s="320"/>
      <c r="DD109" s="320"/>
      <c r="DE109" s="320"/>
      <c r="DF109" s="320"/>
      <c r="DG109" s="320"/>
      <c r="DH109" s="320"/>
      <c r="DI109" s="320"/>
      <c r="DJ109" s="320"/>
      <c r="DK109" s="320"/>
      <c r="DL109" s="320"/>
      <c r="DM109" s="320"/>
      <c r="DN109" s="320"/>
      <c r="DO109" s="320"/>
      <c r="DP109" s="320"/>
      <c r="DQ109" s="320"/>
      <c r="DR109" s="320"/>
      <c r="DS109" s="320"/>
      <c r="DT109" s="320"/>
      <c r="DU109" s="320"/>
      <c r="DV109" s="320"/>
      <c r="DW109" s="320"/>
      <c r="DX109" s="320"/>
      <c r="DY109" s="320"/>
      <c r="DZ109" s="320"/>
      <c r="EP109" s="28"/>
      <c r="EQ109" s="28"/>
      <c r="ER109" s="28"/>
      <c r="ES109" s="28"/>
      <c r="ET109" s="28"/>
      <c r="EU109" s="28"/>
      <c r="EV109" s="28"/>
      <c r="EW109" s="28"/>
      <c r="EX109" s="28"/>
      <c r="EY109" s="28"/>
      <c r="EZ109" s="28"/>
      <c r="FA109" s="28"/>
      <c r="FB109" s="28"/>
      <c r="FC109" s="28"/>
    </row>
    <row r="110" spans="1:159" ht="18.75" customHeight="1" x14ac:dyDescent="0.4">
      <c r="A110" s="33"/>
      <c r="B110" s="33"/>
      <c r="C110" s="67" t="str">
        <f>IF(対象災害選択シート!BL35&lt;&gt;"",対象災害選択シート!BL35,"")</f>
        <v>関連法：水防法、土砂災害防止法</v>
      </c>
      <c r="D110" s="33"/>
      <c r="E110" s="33"/>
      <c r="F110" s="33"/>
      <c r="G110" s="33"/>
      <c r="H110" s="33"/>
      <c r="I110" s="33"/>
      <c r="J110" s="33"/>
      <c r="K110" s="33"/>
      <c r="L110" s="33"/>
      <c r="M110" s="33"/>
      <c r="N110" s="33"/>
      <c r="O110" s="33"/>
      <c r="P110" s="33"/>
      <c r="Q110" s="33"/>
      <c r="R110" s="33"/>
      <c r="S110" s="33"/>
      <c r="T110" s="33"/>
      <c r="U110" s="33"/>
      <c r="V110" s="33"/>
      <c r="W110" s="33"/>
      <c r="X110" s="33"/>
      <c r="BO110" s="33"/>
      <c r="BP110" s="33"/>
      <c r="BQ110" s="33" t="s">
        <v>328</v>
      </c>
      <c r="BR110" s="33"/>
      <c r="BS110" s="33"/>
      <c r="BT110" s="33"/>
      <c r="BU110" s="33"/>
      <c r="BV110" s="33"/>
      <c r="BW110" s="33"/>
      <c r="BX110" s="33"/>
      <c r="BY110" s="33"/>
      <c r="BZ110" s="33"/>
      <c r="CA110" s="33"/>
      <c r="CB110" s="33"/>
      <c r="CC110" s="33"/>
      <c r="CD110" s="33"/>
      <c r="CE110" s="33"/>
      <c r="CF110" s="33"/>
      <c r="CG110" s="33"/>
      <c r="CH110" s="33"/>
      <c r="CI110" s="33"/>
      <c r="CJ110" s="33"/>
      <c r="CK110" s="33"/>
      <c r="CL110" s="33"/>
      <c r="EP110" s="28"/>
      <c r="EQ110" s="28"/>
      <c r="ER110" s="28"/>
      <c r="ES110" s="28"/>
      <c r="ET110" s="28"/>
      <c r="EU110" s="28"/>
      <c r="EV110" s="28"/>
      <c r="EW110" s="28"/>
      <c r="EX110" s="28"/>
      <c r="EY110" s="28"/>
      <c r="EZ110" s="28"/>
      <c r="FA110" s="28"/>
      <c r="FB110" s="28"/>
      <c r="FC110" s="28"/>
    </row>
    <row r="111" spans="1:159" ht="18.75" customHeight="1" x14ac:dyDescent="0.4">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EP111" s="28"/>
      <c r="EQ111" s="28"/>
      <c r="ER111" s="28"/>
      <c r="ES111" s="28"/>
      <c r="ET111" s="28"/>
      <c r="EU111" s="28"/>
      <c r="EV111" s="28"/>
      <c r="EW111" s="28"/>
      <c r="EX111" s="28"/>
      <c r="EY111" s="28"/>
      <c r="EZ111" s="28"/>
      <c r="FA111" s="28"/>
      <c r="FB111" s="28"/>
      <c r="FC111" s="28"/>
    </row>
    <row r="112" spans="1:159" ht="18.75" customHeight="1" x14ac:dyDescent="0.4">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EP112" s="28"/>
      <c r="EQ112" s="28"/>
      <c r="ER112" s="28"/>
      <c r="ES112" s="28"/>
      <c r="ET112" s="28"/>
      <c r="EU112" s="28"/>
      <c r="EV112" s="28"/>
      <c r="EW112" s="28"/>
      <c r="EX112" s="28"/>
      <c r="EY112" s="28"/>
      <c r="EZ112" s="28"/>
      <c r="FA112" s="28"/>
      <c r="FB112" s="28"/>
      <c r="FC112" s="28"/>
    </row>
    <row r="113" spans="1:183" ht="18.75" customHeight="1" x14ac:dyDescent="0.4">
      <c r="A113" s="33"/>
      <c r="C113" s="66" t="s">
        <v>37</v>
      </c>
      <c r="D113" s="33"/>
      <c r="E113" s="33"/>
      <c r="F113" s="33"/>
      <c r="G113" s="33"/>
      <c r="H113" s="33"/>
      <c r="I113" s="33"/>
      <c r="J113" s="33"/>
      <c r="K113" s="33"/>
      <c r="L113" s="33"/>
      <c r="M113" s="33"/>
      <c r="N113" s="33"/>
      <c r="O113" s="33"/>
      <c r="P113" s="33"/>
      <c r="Q113" s="33"/>
      <c r="R113" s="33"/>
      <c r="S113" s="33"/>
      <c r="T113" s="33"/>
      <c r="U113" s="33"/>
      <c r="V113" s="33"/>
      <c r="W113" s="33"/>
      <c r="X113" s="33"/>
      <c r="BO113" s="33"/>
      <c r="BQ113" s="66" t="s">
        <v>37</v>
      </c>
      <c r="BR113" s="33"/>
      <c r="BS113" s="33"/>
      <c r="BT113" s="33"/>
      <c r="BU113" s="33"/>
      <c r="BV113" s="33"/>
      <c r="BW113" s="33"/>
      <c r="BX113" s="33"/>
      <c r="BY113" s="33"/>
      <c r="BZ113" s="33"/>
      <c r="CA113" s="33"/>
      <c r="CB113" s="33"/>
      <c r="CC113" s="33"/>
      <c r="CD113" s="33"/>
      <c r="CE113" s="33"/>
      <c r="CF113" s="33"/>
      <c r="CG113" s="33"/>
      <c r="CH113" s="33"/>
      <c r="CI113" s="33"/>
      <c r="CJ113" s="33"/>
      <c r="CK113" s="33"/>
      <c r="CL113" s="33"/>
      <c r="EP113" s="28"/>
      <c r="EQ113" s="28"/>
      <c r="ER113" s="28"/>
      <c r="ES113" s="28"/>
      <c r="ET113" s="28"/>
      <c r="EU113" s="28"/>
      <c r="EV113" s="28"/>
      <c r="EW113" s="28"/>
      <c r="EX113" s="28"/>
      <c r="EY113" s="28"/>
      <c r="EZ113" s="28"/>
      <c r="FA113" s="28"/>
      <c r="FB113" s="28"/>
      <c r="FC113" s="28"/>
    </row>
    <row r="114" spans="1:183" ht="18.75" customHeight="1" x14ac:dyDescent="0.4">
      <c r="A114" s="33"/>
      <c r="B114" s="33"/>
      <c r="C114" s="320" t="s">
        <v>250</v>
      </c>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0"/>
      <c r="BF114" s="320"/>
      <c r="BG114" s="320"/>
      <c r="BH114" s="320"/>
      <c r="BI114" s="320"/>
      <c r="BJ114" s="320"/>
      <c r="BK114" s="320"/>
      <c r="BL114" s="320"/>
      <c r="BO114" s="33"/>
      <c r="BP114" s="33"/>
      <c r="BQ114" s="320" t="s">
        <v>250</v>
      </c>
      <c r="BR114" s="320"/>
      <c r="BS114" s="320"/>
      <c r="BT114" s="320"/>
      <c r="BU114" s="320"/>
      <c r="BV114" s="320"/>
      <c r="BW114" s="320"/>
      <c r="BX114" s="320"/>
      <c r="BY114" s="320"/>
      <c r="BZ114" s="320"/>
      <c r="CA114" s="320"/>
      <c r="CB114" s="320"/>
      <c r="CC114" s="320"/>
      <c r="CD114" s="320"/>
      <c r="CE114" s="320"/>
      <c r="CF114" s="320"/>
      <c r="CG114" s="320"/>
      <c r="CH114" s="320"/>
      <c r="CI114" s="320"/>
      <c r="CJ114" s="320"/>
      <c r="CK114" s="320"/>
      <c r="CL114" s="320"/>
      <c r="CM114" s="320"/>
      <c r="CN114" s="320"/>
      <c r="CO114" s="320"/>
      <c r="CP114" s="320"/>
      <c r="CQ114" s="320"/>
      <c r="CR114" s="320"/>
      <c r="CS114" s="320"/>
      <c r="CT114" s="320"/>
      <c r="CU114" s="320"/>
      <c r="CV114" s="320"/>
      <c r="CW114" s="320"/>
      <c r="CX114" s="320"/>
      <c r="CY114" s="320"/>
      <c r="CZ114" s="320"/>
      <c r="DA114" s="320"/>
      <c r="DB114" s="320"/>
      <c r="DC114" s="320"/>
      <c r="DD114" s="320"/>
      <c r="DE114" s="320"/>
      <c r="DF114" s="320"/>
      <c r="DG114" s="320"/>
      <c r="DH114" s="320"/>
      <c r="DI114" s="320"/>
      <c r="DJ114" s="320"/>
      <c r="DK114" s="320"/>
      <c r="DL114" s="320"/>
      <c r="DM114" s="320"/>
      <c r="DN114" s="320"/>
      <c r="DO114" s="320"/>
      <c r="DP114" s="320"/>
      <c r="DQ114" s="320"/>
      <c r="DR114" s="320"/>
      <c r="DS114" s="320"/>
      <c r="DT114" s="320"/>
      <c r="DU114" s="320"/>
      <c r="DV114" s="320"/>
      <c r="DW114" s="320"/>
      <c r="DX114" s="320"/>
      <c r="DY114" s="320"/>
      <c r="DZ114" s="320"/>
      <c r="EP114" s="28"/>
      <c r="EQ114" s="28"/>
      <c r="ER114" s="28"/>
      <c r="ES114" s="28"/>
      <c r="ET114" s="28"/>
      <c r="EU114" s="28"/>
      <c r="EV114" s="28"/>
      <c r="EW114" s="28"/>
      <c r="EX114" s="28"/>
      <c r="EY114" s="28"/>
      <c r="EZ114" s="28"/>
      <c r="FA114" s="28"/>
    </row>
    <row r="115" spans="1:183" ht="18.75" customHeight="1" x14ac:dyDescent="0.4">
      <c r="A115" s="33"/>
      <c r="B115" s="33"/>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0"/>
      <c r="BA115" s="320"/>
      <c r="BB115" s="320"/>
      <c r="BC115" s="320"/>
      <c r="BD115" s="320"/>
      <c r="BE115" s="320"/>
      <c r="BF115" s="320"/>
      <c r="BG115" s="320"/>
      <c r="BH115" s="320"/>
      <c r="BI115" s="320"/>
      <c r="BJ115" s="320"/>
      <c r="BK115" s="320"/>
      <c r="BL115" s="320"/>
      <c r="BO115" s="33"/>
      <c r="BP115" s="33"/>
      <c r="BQ115" s="320"/>
      <c r="BR115" s="320"/>
      <c r="BS115" s="320"/>
      <c r="BT115" s="320"/>
      <c r="BU115" s="320"/>
      <c r="BV115" s="320"/>
      <c r="BW115" s="320"/>
      <c r="BX115" s="320"/>
      <c r="BY115" s="320"/>
      <c r="BZ115" s="320"/>
      <c r="CA115" s="320"/>
      <c r="CB115" s="320"/>
      <c r="CC115" s="320"/>
      <c r="CD115" s="320"/>
      <c r="CE115" s="320"/>
      <c r="CF115" s="320"/>
      <c r="CG115" s="320"/>
      <c r="CH115" s="320"/>
      <c r="CI115" s="320"/>
      <c r="CJ115" s="320"/>
      <c r="CK115" s="320"/>
      <c r="CL115" s="320"/>
      <c r="CM115" s="320"/>
      <c r="CN115" s="320"/>
      <c r="CO115" s="320"/>
      <c r="CP115" s="320"/>
      <c r="CQ115" s="320"/>
      <c r="CR115" s="320"/>
      <c r="CS115" s="320"/>
      <c r="CT115" s="320"/>
      <c r="CU115" s="320"/>
      <c r="CV115" s="320"/>
      <c r="CW115" s="320"/>
      <c r="CX115" s="320"/>
      <c r="CY115" s="320"/>
      <c r="CZ115" s="320"/>
      <c r="DA115" s="320"/>
      <c r="DB115" s="320"/>
      <c r="DC115" s="320"/>
      <c r="DD115" s="320"/>
      <c r="DE115" s="320"/>
      <c r="DF115" s="320"/>
      <c r="DG115" s="320"/>
      <c r="DH115" s="320"/>
      <c r="DI115" s="320"/>
      <c r="DJ115" s="320"/>
      <c r="DK115" s="320"/>
      <c r="DL115" s="320"/>
      <c r="DM115" s="320"/>
      <c r="DN115" s="320"/>
      <c r="DO115" s="320"/>
      <c r="DP115" s="320"/>
      <c r="DQ115" s="320"/>
      <c r="DR115" s="320"/>
      <c r="DS115" s="320"/>
      <c r="DT115" s="320"/>
      <c r="DU115" s="320"/>
      <c r="DV115" s="320"/>
      <c r="DW115" s="320"/>
      <c r="DX115" s="320"/>
      <c r="DY115" s="320"/>
      <c r="DZ115" s="320"/>
      <c r="EP115" s="28"/>
      <c r="EQ115" s="28"/>
      <c r="ER115" s="28"/>
      <c r="ES115" s="28"/>
      <c r="ET115" s="28"/>
      <c r="EU115" s="28"/>
      <c r="EV115" s="28"/>
      <c r="EW115" s="28"/>
      <c r="EX115" s="28"/>
      <c r="EY115" s="28"/>
      <c r="EZ115" s="28"/>
      <c r="FA115" s="28"/>
    </row>
    <row r="116" spans="1:183" ht="18.75" customHeight="1" x14ac:dyDescent="0.4">
      <c r="A116" s="33"/>
      <c r="B116" s="33"/>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0"/>
      <c r="BA116" s="320"/>
      <c r="BB116" s="320"/>
      <c r="BC116" s="320"/>
      <c r="BD116" s="320"/>
      <c r="BE116" s="320"/>
      <c r="BF116" s="320"/>
      <c r="BG116" s="320"/>
      <c r="BH116" s="320"/>
      <c r="BI116" s="320"/>
      <c r="BJ116" s="320"/>
      <c r="BK116" s="320"/>
      <c r="BL116" s="320"/>
      <c r="BO116" s="33"/>
      <c r="BP116" s="33"/>
      <c r="BQ116" s="320"/>
      <c r="BR116" s="320"/>
      <c r="BS116" s="320"/>
      <c r="BT116" s="320"/>
      <c r="BU116" s="320"/>
      <c r="BV116" s="320"/>
      <c r="BW116" s="320"/>
      <c r="BX116" s="320"/>
      <c r="BY116" s="320"/>
      <c r="BZ116" s="320"/>
      <c r="CA116" s="320"/>
      <c r="CB116" s="320"/>
      <c r="CC116" s="320"/>
      <c r="CD116" s="320"/>
      <c r="CE116" s="320"/>
      <c r="CF116" s="320"/>
      <c r="CG116" s="320"/>
      <c r="CH116" s="320"/>
      <c r="CI116" s="320"/>
      <c r="CJ116" s="320"/>
      <c r="CK116" s="320"/>
      <c r="CL116" s="320"/>
      <c r="CM116" s="320"/>
      <c r="CN116" s="320"/>
      <c r="CO116" s="320"/>
      <c r="CP116" s="320"/>
      <c r="CQ116" s="320"/>
      <c r="CR116" s="320"/>
      <c r="CS116" s="320"/>
      <c r="CT116" s="320"/>
      <c r="CU116" s="320"/>
      <c r="CV116" s="320"/>
      <c r="CW116" s="320"/>
      <c r="CX116" s="320"/>
      <c r="CY116" s="320"/>
      <c r="CZ116" s="320"/>
      <c r="DA116" s="320"/>
      <c r="DB116" s="320"/>
      <c r="DC116" s="320"/>
      <c r="DD116" s="320"/>
      <c r="DE116" s="320"/>
      <c r="DF116" s="320"/>
      <c r="DG116" s="320"/>
      <c r="DH116" s="320"/>
      <c r="DI116" s="320"/>
      <c r="DJ116" s="320"/>
      <c r="DK116" s="320"/>
      <c r="DL116" s="320"/>
      <c r="DM116" s="320"/>
      <c r="DN116" s="320"/>
      <c r="DO116" s="320"/>
      <c r="DP116" s="320"/>
      <c r="DQ116" s="320"/>
      <c r="DR116" s="320"/>
      <c r="DS116" s="320"/>
      <c r="DT116" s="320"/>
      <c r="DU116" s="320"/>
      <c r="DV116" s="320"/>
      <c r="DW116" s="320"/>
      <c r="DX116" s="320"/>
      <c r="DY116" s="320"/>
      <c r="DZ116" s="320"/>
      <c r="EP116" s="28"/>
      <c r="EQ116" s="28"/>
      <c r="ER116" s="28"/>
      <c r="ES116" s="28"/>
      <c r="ET116" s="28"/>
      <c r="EU116" s="28"/>
      <c r="EV116" s="28"/>
      <c r="EW116" s="28"/>
      <c r="EX116" s="28"/>
      <c r="EY116" s="28"/>
      <c r="EZ116" s="28"/>
      <c r="FA116" s="28"/>
    </row>
    <row r="117" spans="1:183" ht="18.75" customHeight="1" x14ac:dyDescent="0.4">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EE117" s="32"/>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row>
    <row r="118" spans="1:183" ht="18.75" customHeight="1" x14ac:dyDescent="0.4">
      <c r="A118" s="33"/>
      <c r="C118" s="66" t="s">
        <v>38</v>
      </c>
      <c r="D118" s="33"/>
      <c r="E118" s="33"/>
      <c r="F118" s="33"/>
      <c r="G118" s="33"/>
      <c r="H118" s="33"/>
      <c r="I118" s="33"/>
      <c r="J118" s="33"/>
      <c r="K118" s="33"/>
      <c r="L118" s="33"/>
      <c r="M118" s="33"/>
      <c r="N118" s="33"/>
      <c r="O118" s="33"/>
      <c r="P118" s="33"/>
      <c r="Q118" s="33"/>
      <c r="R118" s="33"/>
      <c r="S118" s="33"/>
      <c r="T118" s="33"/>
      <c r="U118" s="33"/>
      <c r="V118" s="33"/>
      <c r="W118" s="33"/>
      <c r="X118" s="33"/>
      <c r="BO118" s="33"/>
      <c r="BQ118" s="66" t="s">
        <v>38</v>
      </c>
      <c r="BR118" s="33"/>
      <c r="BS118" s="33"/>
      <c r="BT118" s="33"/>
      <c r="BU118" s="33"/>
      <c r="BV118" s="33"/>
      <c r="BW118" s="33"/>
      <c r="BX118" s="33"/>
      <c r="BY118" s="33"/>
      <c r="BZ118" s="33"/>
      <c r="CA118" s="33"/>
      <c r="CB118" s="33"/>
      <c r="CC118" s="33"/>
      <c r="CD118" s="33"/>
      <c r="CE118" s="33"/>
      <c r="CF118" s="33"/>
      <c r="CG118" s="33"/>
      <c r="CH118" s="33"/>
      <c r="CI118" s="33"/>
      <c r="CJ118" s="33"/>
      <c r="CK118" s="33"/>
      <c r="CL118" s="33"/>
    </row>
    <row r="119" spans="1:183" ht="18.75" customHeight="1" x14ac:dyDescent="0.4">
      <c r="A119" s="33"/>
      <c r="B119" s="33"/>
      <c r="C119" s="68" t="s">
        <v>251</v>
      </c>
      <c r="D119" s="33"/>
      <c r="E119" s="33"/>
      <c r="F119" s="33"/>
      <c r="G119" s="33"/>
      <c r="H119" s="33"/>
      <c r="I119" s="33"/>
      <c r="J119" s="33"/>
      <c r="K119" s="33"/>
      <c r="L119" s="33"/>
      <c r="M119" s="33"/>
      <c r="N119" s="33"/>
      <c r="O119" s="33"/>
      <c r="P119" s="33"/>
      <c r="Q119" s="33"/>
      <c r="R119" s="33"/>
      <c r="S119" s="33"/>
      <c r="T119" s="33"/>
      <c r="U119" s="33"/>
      <c r="V119" s="33"/>
      <c r="W119" s="33"/>
      <c r="X119" s="33"/>
      <c r="BO119" s="33"/>
      <c r="BP119" s="33"/>
      <c r="BQ119" s="68" t="s">
        <v>251</v>
      </c>
      <c r="BR119" s="33"/>
      <c r="BS119" s="33"/>
      <c r="BT119" s="33"/>
      <c r="BU119" s="33"/>
      <c r="BV119" s="33"/>
      <c r="BW119" s="33"/>
      <c r="BX119" s="33"/>
      <c r="BY119" s="33"/>
      <c r="BZ119" s="33"/>
      <c r="CA119" s="33"/>
      <c r="CB119" s="33"/>
      <c r="CC119" s="33"/>
      <c r="CD119" s="33"/>
      <c r="CE119" s="33"/>
      <c r="CF119" s="33"/>
      <c r="CG119" s="33"/>
      <c r="CH119" s="33"/>
      <c r="CI119" s="33"/>
      <c r="CJ119" s="33"/>
      <c r="CK119" s="33"/>
      <c r="CL119" s="33"/>
    </row>
    <row r="120" spans="1:183" ht="18.75" customHeight="1" x14ac:dyDescent="0.4">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row>
    <row r="121" spans="1:183" ht="18.75" customHeight="1" x14ac:dyDescent="0.4">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row>
    <row r="122" spans="1:183" ht="18.75" customHeight="1" thickBot="1" x14ac:dyDescent="0.45">
      <c r="A122" s="33"/>
      <c r="B122" s="33"/>
      <c r="C122" s="33"/>
      <c r="D122" s="33"/>
      <c r="E122" s="33"/>
      <c r="F122" s="33"/>
      <c r="G122" s="33"/>
      <c r="H122" s="33"/>
      <c r="I122" s="33"/>
      <c r="J122" s="33"/>
      <c r="K122" s="33"/>
      <c r="L122" s="321" t="s">
        <v>252</v>
      </c>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O122" s="33"/>
      <c r="BP122" s="33"/>
      <c r="BQ122" s="33"/>
      <c r="BR122" s="33"/>
      <c r="BS122" s="33"/>
      <c r="BT122" s="33"/>
      <c r="BU122" s="33"/>
      <c r="BV122" s="33"/>
      <c r="BW122" s="33"/>
      <c r="BX122" s="33"/>
      <c r="BY122" s="33"/>
      <c r="BZ122" s="321" t="s">
        <v>252</v>
      </c>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1"/>
      <c r="DL122" s="321"/>
      <c r="DM122" s="321"/>
      <c r="DN122" s="321"/>
      <c r="DO122" s="321"/>
      <c r="DP122" s="321"/>
      <c r="DQ122" s="321"/>
      <c r="EJ122" s="69"/>
      <c r="EK122" s="69"/>
      <c r="EL122" s="69"/>
      <c r="EM122" s="69"/>
      <c r="EN122" s="69"/>
      <c r="EO122" s="69"/>
      <c r="EP122" s="69"/>
      <c r="EQ122" s="69"/>
      <c r="ER122" s="69"/>
      <c r="ES122" s="69"/>
      <c r="ET122" s="69"/>
      <c r="EU122" s="69"/>
      <c r="EV122" s="69"/>
      <c r="EW122" s="69"/>
      <c r="EX122" s="69"/>
      <c r="EY122" s="69"/>
      <c r="EZ122" s="69"/>
      <c r="FA122" s="69"/>
      <c r="FB122" s="69"/>
      <c r="FC122" s="69"/>
      <c r="FD122" s="69"/>
      <c r="FE122" s="69"/>
      <c r="FF122" s="69"/>
      <c r="FG122" s="69"/>
      <c r="FH122" s="69"/>
      <c r="FI122" s="69"/>
      <c r="FJ122" s="69"/>
      <c r="FK122" s="69"/>
      <c r="FL122" s="69"/>
      <c r="FM122" s="69"/>
      <c r="FN122" s="69"/>
      <c r="FO122" s="69"/>
      <c r="FP122" s="69"/>
      <c r="FQ122" s="69"/>
      <c r="FR122" s="69"/>
      <c r="FS122" s="69"/>
      <c r="FT122" s="69"/>
      <c r="FU122" s="69"/>
      <c r="FV122" s="69"/>
      <c r="FW122" s="69"/>
      <c r="FX122" s="69"/>
      <c r="FY122" s="69"/>
      <c r="FZ122" s="69"/>
      <c r="GA122" s="69"/>
    </row>
    <row r="123" spans="1:183" ht="18.75" customHeight="1" x14ac:dyDescent="0.4">
      <c r="A123" s="33"/>
      <c r="B123" s="70"/>
      <c r="C123" s="70"/>
      <c r="D123" s="70"/>
      <c r="E123" s="70"/>
      <c r="F123" s="70"/>
      <c r="G123" s="70"/>
      <c r="H123" s="70"/>
      <c r="I123" s="70"/>
      <c r="J123" s="70"/>
      <c r="K123" s="70"/>
      <c r="L123" s="339"/>
      <c r="M123" s="340"/>
      <c r="N123" s="340"/>
      <c r="O123" s="340"/>
      <c r="P123" s="340"/>
      <c r="Q123" s="340"/>
      <c r="R123" s="340"/>
      <c r="S123" s="340"/>
      <c r="T123" s="341" t="s">
        <v>253</v>
      </c>
      <c r="U123" s="342"/>
      <c r="V123" s="342"/>
      <c r="W123" s="342"/>
      <c r="X123" s="342"/>
      <c r="Y123" s="342"/>
      <c r="Z123" s="342"/>
      <c r="AA123" s="342"/>
      <c r="AB123" s="342"/>
      <c r="AC123" s="342"/>
      <c r="AD123" s="342"/>
      <c r="AE123" s="342"/>
      <c r="AF123" s="342"/>
      <c r="AG123" s="342"/>
      <c r="AH123" s="342"/>
      <c r="AI123" s="342"/>
      <c r="AJ123" s="342"/>
      <c r="AK123" s="343"/>
      <c r="AL123" s="341" t="s">
        <v>254</v>
      </c>
      <c r="AM123" s="342"/>
      <c r="AN123" s="342"/>
      <c r="AO123" s="342"/>
      <c r="AP123" s="342"/>
      <c r="AQ123" s="342"/>
      <c r="AR123" s="342"/>
      <c r="AS123" s="342"/>
      <c r="AT123" s="342"/>
      <c r="AU123" s="342"/>
      <c r="AV123" s="342"/>
      <c r="AW123" s="342"/>
      <c r="AX123" s="342"/>
      <c r="AY123" s="342"/>
      <c r="AZ123" s="342"/>
      <c r="BA123" s="342"/>
      <c r="BB123" s="342"/>
      <c r="BC123" s="344"/>
      <c r="BD123" s="70"/>
      <c r="BE123" s="70"/>
      <c r="BF123" s="70"/>
      <c r="BG123" s="70"/>
      <c r="BH123" s="70"/>
      <c r="BI123" s="70"/>
      <c r="BJ123" s="70"/>
      <c r="BK123" s="70"/>
      <c r="BL123" s="70"/>
      <c r="BM123" s="70"/>
      <c r="BN123" s="70"/>
      <c r="BO123" s="33"/>
      <c r="BP123" s="70"/>
      <c r="BQ123" s="70"/>
      <c r="BR123" s="70"/>
      <c r="BS123" s="70"/>
      <c r="BT123" s="70"/>
      <c r="BU123" s="70"/>
      <c r="BV123" s="70"/>
      <c r="BW123" s="70"/>
      <c r="BX123" s="70"/>
      <c r="BY123" s="70"/>
      <c r="BZ123" s="339"/>
      <c r="CA123" s="340"/>
      <c r="CB123" s="340"/>
      <c r="CC123" s="340"/>
      <c r="CD123" s="340"/>
      <c r="CE123" s="340"/>
      <c r="CF123" s="340"/>
      <c r="CG123" s="340"/>
      <c r="CH123" s="341" t="s">
        <v>253</v>
      </c>
      <c r="CI123" s="342"/>
      <c r="CJ123" s="342"/>
      <c r="CK123" s="342"/>
      <c r="CL123" s="342"/>
      <c r="CM123" s="342"/>
      <c r="CN123" s="342"/>
      <c r="CO123" s="342"/>
      <c r="CP123" s="342"/>
      <c r="CQ123" s="342"/>
      <c r="CR123" s="342"/>
      <c r="CS123" s="342"/>
      <c r="CT123" s="342"/>
      <c r="CU123" s="342"/>
      <c r="CV123" s="342"/>
      <c r="CW123" s="342"/>
      <c r="CX123" s="342"/>
      <c r="CY123" s="343"/>
      <c r="CZ123" s="341" t="s">
        <v>254</v>
      </c>
      <c r="DA123" s="342"/>
      <c r="DB123" s="342"/>
      <c r="DC123" s="342"/>
      <c r="DD123" s="342"/>
      <c r="DE123" s="342"/>
      <c r="DF123" s="342"/>
      <c r="DG123" s="342"/>
      <c r="DH123" s="342"/>
      <c r="DI123" s="342"/>
      <c r="DJ123" s="342"/>
      <c r="DK123" s="342"/>
      <c r="DL123" s="342"/>
      <c r="DM123" s="342"/>
      <c r="DN123" s="342"/>
      <c r="DO123" s="342"/>
      <c r="DP123" s="342"/>
      <c r="DQ123" s="344"/>
      <c r="DR123" s="70"/>
      <c r="DS123" s="70"/>
      <c r="DT123" s="70"/>
      <c r="DU123" s="70"/>
      <c r="DV123" s="70"/>
      <c r="DW123" s="70"/>
      <c r="DX123" s="70"/>
      <c r="DY123" s="70"/>
      <c r="DZ123" s="70"/>
      <c r="EA123" s="70"/>
      <c r="EB123" s="70"/>
      <c r="EC123" s="70"/>
      <c r="ED123" s="71"/>
    </row>
    <row r="124" spans="1:183" ht="18.75" customHeight="1" x14ac:dyDescent="0.4">
      <c r="A124" s="33"/>
      <c r="B124" s="70"/>
      <c r="C124" s="70"/>
      <c r="D124" s="70"/>
      <c r="E124" s="70"/>
      <c r="F124" s="70"/>
      <c r="G124" s="70"/>
      <c r="H124" s="70"/>
      <c r="I124" s="70"/>
      <c r="J124" s="70"/>
      <c r="K124" s="70"/>
      <c r="L124" s="319"/>
      <c r="M124" s="300"/>
      <c r="N124" s="300"/>
      <c r="O124" s="300"/>
      <c r="P124" s="300"/>
      <c r="Q124" s="300"/>
      <c r="R124" s="300"/>
      <c r="S124" s="300"/>
      <c r="T124" s="337" t="s">
        <v>462</v>
      </c>
      <c r="U124" s="337"/>
      <c r="V124" s="337"/>
      <c r="W124" s="337"/>
      <c r="X124" s="337"/>
      <c r="Y124" s="337"/>
      <c r="Z124" s="337"/>
      <c r="AA124" s="337"/>
      <c r="AB124" s="337"/>
      <c r="AC124" s="337" t="s">
        <v>255</v>
      </c>
      <c r="AD124" s="337"/>
      <c r="AE124" s="337"/>
      <c r="AF124" s="337"/>
      <c r="AG124" s="337"/>
      <c r="AH124" s="337"/>
      <c r="AI124" s="337"/>
      <c r="AJ124" s="337"/>
      <c r="AK124" s="337"/>
      <c r="AL124" s="337" t="s">
        <v>462</v>
      </c>
      <c r="AM124" s="337"/>
      <c r="AN124" s="337"/>
      <c r="AO124" s="337"/>
      <c r="AP124" s="337"/>
      <c r="AQ124" s="337"/>
      <c r="AR124" s="337"/>
      <c r="AS124" s="337"/>
      <c r="AT124" s="337"/>
      <c r="AU124" s="337" t="s">
        <v>255</v>
      </c>
      <c r="AV124" s="337"/>
      <c r="AW124" s="337"/>
      <c r="AX124" s="337"/>
      <c r="AY124" s="337"/>
      <c r="AZ124" s="337"/>
      <c r="BA124" s="337"/>
      <c r="BB124" s="337"/>
      <c r="BC124" s="338"/>
      <c r="BD124" s="70"/>
      <c r="BE124" s="70"/>
      <c r="BF124" s="70"/>
      <c r="BG124" s="70"/>
      <c r="BH124" s="70"/>
      <c r="BI124" s="70"/>
      <c r="BJ124" s="70"/>
      <c r="BK124" s="70"/>
      <c r="BL124" s="70"/>
      <c r="BM124" s="70"/>
      <c r="BN124" s="70"/>
      <c r="BO124" s="33"/>
      <c r="BP124" s="70"/>
      <c r="BQ124" s="70"/>
      <c r="BR124" s="70"/>
      <c r="BS124" s="70"/>
      <c r="BT124" s="70"/>
      <c r="BU124" s="70"/>
      <c r="BV124" s="70"/>
      <c r="BW124" s="70"/>
      <c r="BX124" s="70"/>
      <c r="BY124" s="70"/>
      <c r="BZ124" s="319"/>
      <c r="CA124" s="300"/>
      <c r="CB124" s="300"/>
      <c r="CC124" s="300"/>
      <c r="CD124" s="300"/>
      <c r="CE124" s="300"/>
      <c r="CF124" s="300"/>
      <c r="CG124" s="300"/>
      <c r="CH124" s="337" t="s">
        <v>462</v>
      </c>
      <c r="CI124" s="337"/>
      <c r="CJ124" s="337"/>
      <c r="CK124" s="337"/>
      <c r="CL124" s="337"/>
      <c r="CM124" s="337"/>
      <c r="CN124" s="337"/>
      <c r="CO124" s="337"/>
      <c r="CP124" s="337"/>
      <c r="CQ124" s="337" t="s">
        <v>255</v>
      </c>
      <c r="CR124" s="337"/>
      <c r="CS124" s="337"/>
      <c r="CT124" s="337"/>
      <c r="CU124" s="337"/>
      <c r="CV124" s="337"/>
      <c r="CW124" s="337"/>
      <c r="CX124" s="337"/>
      <c r="CY124" s="337"/>
      <c r="CZ124" s="337" t="s">
        <v>462</v>
      </c>
      <c r="DA124" s="337"/>
      <c r="DB124" s="337"/>
      <c r="DC124" s="337"/>
      <c r="DD124" s="337"/>
      <c r="DE124" s="337"/>
      <c r="DF124" s="337"/>
      <c r="DG124" s="337"/>
      <c r="DH124" s="337"/>
      <c r="DI124" s="337" t="s">
        <v>255</v>
      </c>
      <c r="DJ124" s="337"/>
      <c r="DK124" s="337"/>
      <c r="DL124" s="337"/>
      <c r="DM124" s="337"/>
      <c r="DN124" s="337"/>
      <c r="DO124" s="337"/>
      <c r="DP124" s="337"/>
      <c r="DQ124" s="338"/>
      <c r="DR124" s="70"/>
      <c r="DS124" s="70"/>
      <c r="DT124" s="70"/>
      <c r="DU124" s="70"/>
      <c r="DV124" s="70"/>
      <c r="DW124" s="70"/>
      <c r="DX124" s="70"/>
      <c r="DY124" s="70"/>
      <c r="DZ124" s="70"/>
      <c r="EA124" s="70"/>
      <c r="EB124" s="70"/>
      <c r="EC124" s="70"/>
      <c r="ED124" s="71"/>
    </row>
    <row r="125" spans="1:183" ht="18.75" customHeight="1" x14ac:dyDescent="0.4">
      <c r="A125" s="33"/>
      <c r="B125" s="70"/>
      <c r="C125" s="70"/>
      <c r="D125" s="70"/>
      <c r="E125" s="70"/>
      <c r="F125" s="70"/>
      <c r="G125" s="70"/>
      <c r="H125" s="70"/>
      <c r="I125" s="70"/>
      <c r="J125" s="70"/>
      <c r="K125" s="70"/>
      <c r="L125" s="319" t="s">
        <v>256</v>
      </c>
      <c r="M125" s="300"/>
      <c r="N125" s="300"/>
      <c r="O125" s="300"/>
      <c r="P125" s="300"/>
      <c r="Q125" s="300"/>
      <c r="R125" s="300"/>
      <c r="S125" s="300"/>
      <c r="T125" s="297" t="s">
        <v>257</v>
      </c>
      <c r="U125" s="298"/>
      <c r="V125" s="298"/>
      <c r="W125" s="317"/>
      <c r="X125" s="317"/>
      <c r="Y125" s="317"/>
      <c r="Z125" s="298" t="s">
        <v>82</v>
      </c>
      <c r="AA125" s="298"/>
      <c r="AB125" s="299"/>
      <c r="AC125" s="297" t="s">
        <v>257</v>
      </c>
      <c r="AD125" s="298"/>
      <c r="AE125" s="298"/>
      <c r="AF125" s="317"/>
      <c r="AG125" s="317"/>
      <c r="AH125" s="317"/>
      <c r="AI125" s="298" t="s">
        <v>82</v>
      </c>
      <c r="AJ125" s="298"/>
      <c r="AK125" s="299"/>
      <c r="AL125" s="297" t="s">
        <v>257</v>
      </c>
      <c r="AM125" s="298"/>
      <c r="AN125" s="298"/>
      <c r="AO125" s="317"/>
      <c r="AP125" s="317"/>
      <c r="AQ125" s="317"/>
      <c r="AR125" s="298" t="s">
        <v>82</v>
      </c>
      <c r="AS125" s="298"/>
      <c r="AT125" s="299"/>
      <c r="AU125" s="297" t="s">
        <v>257</v>
      </c>
      <c r="AV125" s="298"/>
      <c r="AW125" s="298"/>
      <c r="AX125" s="317"/>
      <c r="AY125" s="317"/>
      <c r="AZ125" s="317"/>
      <c r="BA125" s="298" t="s">
        <v>82</v>
      </c>
      <c r="BB125" s="298"/>
      <c r="BC125" s="318"/>
      <c r="BD125" s="70"/>
      <c r="BE125" s="70"/>
      <c r="BF125" s="70"/>
      <c r="BG125" s="70"/>
      <c r="BH125" s="70"/>
      <c r="BI125" s="70"/>
      <c r="BJ125" s="70"/>
      <c r="BK125" s="70"/>
      <c r="BL125" s="70"/>
      <c r="BM125" s="70"/>
      <c r="BN125" s="70"/>
      <c r="BO125" s="33"/>
      <c r="BP125" s="70"/>
      <c r="BQ125" s="70"/>
      <c r="BR125" s="70"/>
      <c r="BS125" s="70"/>
      <c r="BT125" s="70"/>
      <c r="BU125" s="70"/>
      <c r="BV125" s="70"/>
      <c r="BW125" s="70"/>
      <c r="BX125" s="70"/>
      <c r="BY125" s="70"/>
      <c r="BZ125" s="319" t="s">
        <v>256</v>
      </c>
      <c r="CA125" s="300"/>
      <c r="CB125" s="300"/>
      <c r="CC125" s="300"/>
      <c r="CD125" s="300"/>
      <c r="CE125" s="300"/>
      <c r="CF125" s="300"/>
      <c r="CG125" s="300"/>
      <c r="CH125" s="297" t="s">
        <v>257</v>
      </c>
      <c r="CI125" s="298"/>
      <c r="CJ125" s="298"/>
      <c r="CK125" s="317">
        <v>123</v>
      </c>
      <c r="CL125" s="317"/>
      <c r="CM125" s="317"/>
      <c r="CN125" s="298" t="s">
        <v>82</v>
      </c>
      <c r="CO125" s="298"/>
      <c r="CP125" s="299"/>
      <c r="CQ125" s="297" t="s">
        <v>257</v>
      </c>
      <c r="CR125" s="298"/>
      <c r="CS125" s="298"/>
      <c r="CT125" s="317">
        <v>57</v>
      </c>
      <c r="CU125" s="317"/>
      <c r="CV125" s="317"/>
      <c r="CW125" s="298" t="s">
        <v>82</v>
      </c>
      <c r="CX125" s="298"/>
      <c r="CY125" s="299"/>
      <c r="CZ125" s="297" t="s">
        <v>257</v>
      </c>
      <c r="DA125" s="298"/>
      <c r="DB125" s="298"/>
      <c r="DC125" s="317">
        <v>73</v>
      </c>
      <c r="DD125" s="317"/>
      <c r="DE125" s="317"/>
      <c r="DF125" s="298" t="s">
        <v>82</v>
      </c>
      <c r="DG125" s="298"/>
      <c r="DH125" s="299"/>
      <c r="DI125" s="297" t="s">
        <v>257</v>
      </c>
      <c r="DJ125" s="298"/>
      <c r="DK125" s="298"/>
      <c r="DL125" s="317">
        <v>7</v>
      </c>
      <c r="DM125" s="317"/>
      <c r="DN125" s="317"/>
      <c r="DO125" s="298" t="s">
        <v>82</v>
      </c>
      <c r="DP125" s="298"/>
      <c r="DQ125" s="318"/>
      <c r="DR125" s="70"/>
      <c r="DS125" s="70"/>
      <c r="DT125" s="70"/>
      <c r="DU125" s="70"/>
      <c r="DV125" s="70"/>
      <c r="DW125" s="70"/>
      <c r="DX125" s="70"/>
      <c r="DY125" s="70"/>
      <c r="DZ125" s="70"/>
      <c r="EA125" s="70"/>
      <c r="EB125" s="70"/>
      <c r="EC125" s="70"/>
      <c r="ED125" s="71"/>
    </row>
    <row r="126" spans="1:183" ht="18.75" customHeight="1" thickBot="1" x14ac:dyDescent="0.45">
      <c r="A126" s="33"/>
      <c r="B126" s="70"/>
      <c r="C126" s="70"/>
      <c r="D126" s="70"/>
      <c r="E126" s="70"/>
      <c r="F126" s="70"/>
      <c r="G126" s="70"/>
      <c r="H126" s="70"/>
      <c r="I126" s="70"/>
      <c r="J126" s="70"/>
      <c r="K126" s="70"/>
      <c r="L126" s="335" t="s">
        <v>258</v>
      </c>
      <c r="M126" s="336"/>
      <c r="N126" s="336"/>
      <c r="O126" s="336"/>
      <c r="P126" s="336"/>
      <c r="Q126" s="336"/>
      <c r="R126" s="336"/>
      <c r="S126" s="336"/>
      <c r="T126" s="333" t="s">
        <v>257</v>
      </c>
      <c r="U126" s="331"/>
      <c r="V126" s="331"/>
      <c r="W126" s="330"/>
      <c r="X126" s="330"/>
      <c r="Y126" s="330"/>
      <c r="Z126" s="331" t="s">
        <v>82</v>
      </c>
      <c r="AA126" s="331"/>
      <c r="AB126" s="332"/>
      <c r="AC126" s="333" t="s">
        <v>257</v>
      </c>
      <c r="AD126" s="331"/>
      <c r="AE126" s="331"/>
      <c r="AF126" s="330"/>
      <c r="AG126" s="330"/>
      <c r="AH126" s="330"/>
      <c r="AI126" s="331" t="s">
        <v>82</v>
      </c>
      <c r="AJ126" s="331"/>
      <c r="AK126" s="332"/>
      <c r="AL126" s="333" t="s">
        <v>257</v>
      </c>
      <c r="AM126" s="331"/>
      <c r="AN126" s="331"/>
      <c r="AO126" s="330"/>
      <c r="AP126" s="330"/>
      <c r="AQ126" s="330"/>
      <c r="AR126" s="331" t="s">
        <v>82</v>
      </c>
      <c r="AS126" s="331"/>
      <c r="AT126" s="332"/>
      <c r="AU126" s="333" t="s">
        <v>257</v>
      </c>
      <c r="AV126" s="331"/>
      <c r="AW126" s="331"/>
      <c r="AX126" s="330"/>
      <c r="AY126" s="330"/>
      <c r="AZ126" s="330"/>
      <c r="BA126" s="331" t="s">
        <v>82</v>
      </c>
      <c r="BB126" s="331"/>
      <c r="BC126" s="334"/>
      <c r="BD126" s="70"/>
      <c r="BE126" s="70"/>
      <c r="BF126" s="70"/>
      <c r="BG126" s="70"/>
      <c r="BH126" s="70"/>
      <c r="BI126" s="70"/>
      <c r="BJ126" s="70"/>
      <c r="BK126" s="70"/>
      <c r="BL126" s="70"/>
      <c r="BM126" s="70"/>
      <c r="BN126" s="70"/>
      <c r="BO126" s="33"/>
      <c r="BP126" s="70"/>
      <c r="BQ126" s="70"/>
      <c r="BR126" s="70"/>
      <c r="BS126" s="70"/>
      <c r="BT126" s="70"/>
      <c r="BU126" s="70"/>
      <c r="BV126" s="70"/>
      <c r="BW126" s="70"/>
      <c r="BX126" s="70"/>
      <c r="BY126" s="70"/>
      <c r="BZ126" s="335" t="s">
        <v>258</v>
      </c>
      <c r="CA126" s="336"/>
      <c r="CB126" s="336"/>
      <c r="CC126" s="336"/>
      <c r="CD126" s="336"/>
      <c r="CE126" s="336"/>
      <c r="CF126" s="336"/>
      <c r="CG126" s="336"/>
      <c r="CH126" s="333" t="s">
        <v>257</v>
      </c>
      <c r="CI126" s="331"/>
      <c r="CJ126" s="331"/>
      <c r="CK126" s="330">
        <v>73</v>
      </c>
      <c r="CL126" s="330"/>
      <c r="CM126" s="330"/>
      <c r="CN126" s="331" t="s">
        <v>82</v>
      </c>
      <c r="CO126" s="331"/>
      <c r="CP126" s="332"/>
      <c r="CQ126" s="333" t="s">
        <v>257</v>
      </c>
      <c r="CR126" s="331"/>
      <c r="CS126" s="331"/>
      <c r="CT126" s="330">
        <v>7</v>
      </c>
      <c r="CU126" s="330"/>
      <c r="CV126" s="330"/>
      <c r="CW126" s="331" t="s">
        <v>82</v>
      </c>
      <c r="CX126" s="331"/>
      <c r="CY126" s="332"/>
      <c r="CZ126" s="333" t="s">
        <v>257</v>
      </c>
      <c r="DA126" s="331"/>
      <c r="DB126" s="331"/>
      <c r="DC126" s="330">
        <v>73</v>
      </c>
      <c r="DD126" s="330"/>
      <c r="DE126" s="330"/>
      <c r="DF126" s="331" t="s">
        <v>82</v>
      </c>
      <c r="DG126" s="331"/>
      <c r="DH126" s="332"/>
      <c r="DI126" s="333" t="s">
        <v>257</v>
      </c>
      <c r="DJ126" s="331"/>
      <c r="DK126" s="331"/>
      <c r="DL126" s="330">
        <v>7</v>
      </c>
      <c r="DM126" s="330"/>
      <c r="DN126" s="330"/>
      <c r="DO126" s="331" t="s">
        <v>82</v>
      </c>
      <c r="DP126" s="331"/>
      <c r="DQ126" s="334"/>
      <c r="DR126" s="70"/>
      <c r="DS126" s="70"/>
      <c r="DT126" s="70"/>
      <c r="DU126" s="70"/>
      <c r="DV126" s="70"/>
      <c r="DW126" s="70"/>
      <c r="DX126" s="70"/>
      <c r="DY126" s="70"/>
      <c r="DZ126" s="70"/>
      <c r="EA126" s="70"/>
      <c r="EB126" s="70"/>
      <c r="EC126" s="70"/>
      <c r="ED126" s="71"/>
    </row>
    <row r="127" spans="1:183" ht="18.75" customHeight="1" x14ac:dyDescent="0.4">
      <c r="A127" s="33"/>
      <c r="V127" s="33"/>
      <c r="W127" s="33"/>
      <c r="X127" s="33"/>
      <c r="BO127" s="33"/>
      <c r="CJ127" s="33"/>
      <c r="CK127" s="33"/>
      <c r="CL127" s="33"/>
    </row>
    <row r="128" spans="1:183" ht="18.75" customHeight="1" x14ac:dyDescent="0.4">
      <c r="A128" s="33"/>
      <c r="B128" s="33"/>
      <c r="C128" s="33"/>
      <c r="D128" s="33"/>
      <c r="F128" s="33"/>
      <c r="G128" s="33"/>
      <c r="H128" s="33"/>
      <c r="I128" s="33"/>
      <c r="J128" s="33"/>
      <c r="K128" s="33"/>
      <c r="L128" s="33" t="s">
        <v>464</v>
      </c>
      <c r="M128" s="33"/>
      <c r="N128" s="33"/>
      <c r="O128" s="33"/>
      <c r="P128" s="72"/>
      <c r="Q128" s="72"/>
      <c r="R128" s="72"/>
      <c r="S128" s="72"/>
      <c r="T128" s="72"/>
      <c r="U128" s="72"/>
      <c r="V128" s="72"/>
      <c r="W128" s="72"/>
      <c r="X128" s="72"/>
      <c r="BO128" s="33"/>
      <c r="BP128" s="33"/>
      <c r="BQ128" s="33"/>
      <c r="BR128" s="33"/>
      <c r="BU128" s="33"/>
      <c r="BV128" s="33"/>
      <c r="BW128" s="33"/>
      <c r="BX128" s="33"/>
      <c r="BY128" s="33"/>
      <c r="BZ128" s="33" t="s">
        <v>464</v>
      </c>
      <c r="CA128" s="33"/>
      <c r="CB128" s="33"/>
      <c r="CC128" s="33"/>
      <c r="CD128" s="72"/>
      <c r="CE128" s="72"/>
      <c r="CF128" s="72"/>
      <c r="CG128" s="72"/>
      <c r="CH128" s="72"/>
      <c r="CI128" s="72"/>
      <c r="CJ128" s="72"/>
      <c r="CK128" s="72"/>
      <c r="CL128" s="72"/>
    </row>
    <row r="129" spans="1:135" ht="18.75" customHeight="1" x14ac:dyDescent="0.4">
      <c r="A129" s="33"/>
      <c r="B129" s="33"/>
      <c r="C129" s="33"/>
      <c r="F129" s="33"/>
      <c r="G129" s="33"/>
      <c r="H129" s="33"/>
      <c r="I129" s="33"/>
      <c r="J129" s="33"/>
      <c r="K129" s="33"/>
      <c r="L129" s="33" t="s">
        <v>104</v>
      </c>
      <c r="M129" s="33"/>
      <c r="N129" s="33"/>
      <c r="O129" s="33"/>
      <c r="P129" s="72"/>
      <c r="Q129" s="72"/>
      <c r="R129" s="72"/>
      <c r="S129" s="72"/>
      <c r="T129" s="72"/>
      <c r="U129" s="72"/>
      <c r="V129" s="72"/>
      <c r="W129" s="72"/>
      <c r="X129" s="72"/>
      <c r="BO129" s="33"/>
      <c r="BP129" s="33"/>
      <c r="BQ129" s="33"/>
      <c r="BU129" s="33"/>
      <c r="BV129" s="33"/>
      <c r="BW129" s="33"/>
      <c r="BX129" s="33"/>
      <c r="BY129" s="33"/>
      <c r="BZ129" s="33" t="s">
        <v>104</v>
      </c>
      <c r="CA129" s="33"/>
      <c r="CB129" s="33"/>
      <c r="CC129" s="33"/>
      <c r="CD129" s="72"/>
      <c r="CE129" s="72"/>
      <c r="CF129" s="72"/>
      <c r="CG129" s="72"/>
      <c r="CH129" s="72"/>
      <c r="CI129" s="72"/>
      <c r="CJ129" s="72"/>
      <c r="CK129" s="72"/>
      <c r="CL129" s="72"/>
    </row>
    <row r="130" spans="1:135" ht="18.75" customHeight="1" x14ac:dyDescent="0.4">
      <c r="A130" s="33"/>
      <c r="B130" s="33"/>
      <c r="C130" s="33"/>
      <c r="F130" s="33"/>
      <c r="G130" s="33"/>
      <c r="H130" s="33"/>
      <c r="I130" s="33"/>
      <c r="J130" s="33"/>
      <c r="K130" s="33"/>
      <c r="L130" s="33" t="s">
        <v>326</v>
      </c>
      <c r="M130" s="33"/>
      <c r="N130" s="33"/>
      <c r="O130" s="33"/>
      <c r="P130" s="72"/>
      <c r="Q130" s="72"/>
      <c r="R130" s="72"/>
      <c r="S130" s="72"/>
      <c r="T130" s="72"/>
      <c r="U130" s="72"/>
      <c r="V130" s="72"/>
      <c r="W130" s="72"/>
      <c r="X130" s="72"/>
      <c r="BO130" s="33"/>
      <c r="BP130" s="33"/>
      <c r="BQ130" s="33"/>
      <c r="BU130" s="33"/>
      <c r="BV130" s="33"/>
      <c r="BW130" s="33"/>
      <c r="BX130" s="33"/>
      <c r="BY130" s="33"/>
      <c r="BZ130" s="33" t="s">
        <v>326</v>
      </c>
      <c r="CA130" s="33"/>
      <c r="CB130" s="33"/>
      <c r="CC130" s="33"/>
      <c r="CD130" s="72"/>
      <c r="CE130" s="72"/>
      <c r="CF130" s="72"/>
      <c r="CG130" s="72"/>
      <c r="CH130" s="72"/>
      <c r="CI130" s="72"/>
      <c r="CJ130" s="72"/>
      <c r="CK130" s="72"/>
      <c r="CL130" s="72"/>
    </row>
    <row r="131" spans="1:135" ht="18.75" customHeight="1" x14ac:dyDescent="0.4">
      <c r="A131" s="33"/>
      <c r="B131" s="33"/>
      <c r="C131" s="33"/>
      <c r="E131" s="33"/>
      <c r="F131" s="33"/>
      <c r="G131" s="33"/>
      <c r="H131" s="33"/>
      <c r="I131" s="33"/>
      <c r="J131" s="33"/>
      <c r="K131" s="33"/>
      <c r="L131" s="33"/>
      <c r="M131" s="33"/>
      <c r="N131" s="33"/>
      <c r="O131" s="33"/>
      <c r="P131" s="33"/>
      <c r="Q131" s="33"/>
      <c r="R131" s="33"/>
      <c r="S131" s="33"/>
      <c r="T131" s="33"/>
      <c r="U131" s="33"/>
      <c r="V131" s="33"/>
      <c r="W131" s="33"/>
      <c r="X131" s="33"/>
      <c r="BO131" s="33"/>
      <c r="BP131" s="33"/>
      <c r="BQ131" s="33"/>
      <c r="BU131" s="33"/>
      <c r="BV131" s="33"/>
      <c r="BW131" s="33"/>
      <c r="BX131" s="33"/>
      <c r="BY131" s="33"/>
      <c r="BZ131" s="33" t="s">
        <v>329</v>
      </c>
      <c r="CA131" s="33"/>
      <c r="CB131" s="33"/>
      <c r="CC131" s="33"/>
      <c r="CD131" s="33"/>
      <c r="CE131" s="33"/>
      <c r="CF131" s="33"/>
      <c r="CG131" s="33"/>
      <c r="CH131" s="33"/>
      <c r="CI131" s="33"/>
      <c r="CJ131" s="33"/>
      <c r="CK131" s="33"/>
      <c r="CL131" s="33"/>
    </row>
    <row r="132" spans="1:135" ht="18.75" customHeight="1" x14ac:dyDescent="0.4">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row>
    <row r="133" spans="1:135" ht="18.75" customHeight="1" x14ac:dyDescent="0.4">
      <c r="A133" s="33"/>
      <c r="C133" s="66" t="s">
        <v>141</v>
      </c>
      <c r="D133" s="33"/>
      <c r="E133" s="33"/>
      <c r="F133" s="33"/>
      <c r="G133" s="33"/>
      <c r="H133" s="33"/>
      <c r="I133" s="33"/>
      <c r="J133" s="33"/>
      <c r="K133" s="33"/>
      <c r="L133" s="33"/>
      <c r="M133" s="33"/>
      <c r="N133" s="33"/>
      <c r="O133" s="33"/>
      <c r="P133" s="33"/>
      <c r="Q133" s="33"/>
      <c r="R133" s="33"/>
      <c r="S133" s="33"/>
      <c r="T133" s="33"/>
      <c r="U133" s="33"/>
      <c r="V133" s="33"/>
      <c r="W133" s="33"/>
      <c r="X133" s="33"/>
      <c r="BO133" s="33"/>
      <c r="BQ133" s="66" t="s">
        <v>141</v>
      </c>
      <c r="BR133" s="33"/>
      <c r="BS133" s="33"/>
      <c r="BT133" s="33"/>
      <c r="BU133" s="33"/>
      <c r="BV133" s="33"/>
      <c r="BW133" s="33"/>
      <c r="BX133" s="33"/>
      <c r="BY133" s="33"/>
      <c r="BZ133" s="33"/>
      <c r="CA133" s="33"/>
      <c r="CB133" s="33"/>
      <c r="CC133" s="33"/>
      <c r="CD133" s="33"/>
      <c r="CE133" s="33"/>
      <c r="CF133" s="33"/>
      <c r="CG133" s="33"/>
      <c r="CH133" s="33"/>
      <c r="CI133" s="33"/>
      <c r="CJ133" s="33"/>
      <c r="CK133" s="33"/>
      <c r="CL133" s="33"/>
    </row>
    <row r="134" spans="1:135" s="145" customFormat="1" ht="18.75" customHeight="1" x14ac:dyDescent="0.4">
      <c r="A134" s="33"/>
      <c r="B134" s="33"/>
      <c r="C134" s="320" t="s">
        <v>478</v>
      </c>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c r="AN134" s="320"/>
      <c r="AO134" s="320"/>
      <c r="AP134" s="320"/>
      <c r="AQ134" s="320"/>
      <c r="AR134" s="320"/>
      <c r="AS134" s="320"/>
      <c r="AT134" s="320"/>
      <c r="AU134" s="320"/>
      <c r="AV134" s="320"/>
      <c r="AW134" s="320"/>
      <c r="AX134" s="320"/>
      <c r="AY134" s="320"/>
      <c r="AZ134" s="320"/>
      <c r="BA134" s="320"/>
      <c r="BB134" s="320"/>
      <c r="BC134" s="320"/>
      <c r="BD134" s="320"/>
      <c r="BE134" s="320"/>
      <c r="BF134" s="320"/>
      <c r="BG134" s="320"/>
      <c r="BH134" s="320"/>
      <c r="BI134" s="320"/>
      <c r="BJ134" s="320"/>
      <c r="BK134" s="320"/>
      <c r="BL134" s="320"/>
      <c r="BM134" s="34"/>
      <c r="BN134" s="34"/>
      <c r="BO134" s="33"/>
      <c r="BP134" s="33"/>
      <c r="BQ134" s="320" t="s">
        <v>478</v>
      </c>
      <c r="BR134" s="320"/>
      <c r="BS134" s="320"/>
      <c r="BT134" s="320"/>
      <c r="BU134" s="320"/>
      <c r="BV134" s="320"/>
      <c r="BW134" s="320"/>
      <c r="BX134" s="320"/>
      <c r="BY134" s="320"/>
      <c r="BZ134" s="320"/>
      <c r="CA134" s="320"/>
      <c r="CB134" s="320"/>
      <c r="CC134" s="320"/>
      <c r="CD134" s="320"/>
      <c r="CE134" s="320"/>
      <c r="CF134" s="320"/>
      <c r="CG134" s="320"/>
      <c r="CH134" s="320"/>
      <c r="CI134" s="320"/>
      <c r="CJ134" s="320"/>
      <c r="CK134" s="320"/>
      <c r="CL134" s="320"/>
      <c r="CM134" s="320"/>
      <c r="CN134" s="320"/>
      <c r="CO134" s="320"/>
      <c r="CP134" s="320"/>
      <c r="CQ134" s="320"/>
      <c r="CR134" s="320"/>
      <c r="CS134" s="320"/>
      <c r="CT134" s="320"/>
      <c r="CU134" s="320"/>
      <c r="CV134" s="320"/>
      <c r="CW134" s="320"/>
      <c r="CX134" s="320"/>
      <c r="CY134" s="320"/>
      <c r="CZ134" s="320"/>
      <c r="DA134" s="320"/>
      <c r="DB134" s="320"/>
      <c r="DC134" s="320"/>
      <c r="DD134" s="320"/>
      <c r="DE134" s="320"/>
      <c r="DF134" s="320"/>
      <c r="DG134" s="320"/>
      <c r="DH134" s="320"/>
      <c r="DI134" s="320"/>
      <c r="DJ134" s="320"/>
      <c r="DK134" s="320"/>
      <c r="DL134" s="320"/>
      <c r="DM134" s="320"/>
      <c r="DN134" s="320"/>
      <c r="DO134" s="320"/>
      <c r="DP134" s="320"/>
      <c r="DQ134" s="320"/>
      <c r="DR134" s="320"/>
      <c r="DS134" s="320"/>
      <c r="DT134" s="320"/>
      <c r="DU134" s="320"/>
      <c r="DV134" s="320"/>
      <c r="DW134" s="320"/>
      <c r="DX134" s="320"/>
      <c r="DY134" s="320"/>
      <c r="DZ134" s="320"/>
      <c r="EA134" s="34"/>
      <c r="EB134" s="34"/>
      <c r="EC134" s="34"/>
      <c r="ED134" s="34"/>
      <c r="EE134" s="70"/>
    </row>
    <row r="135" spans="1:135" ht="18.75" customHeight="1" x14ac:dyDescent="0.4">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row>
    <row r="136" spans="1:135" ht="18.75" customHeight="1" x14ac:dyDescent="0.4">
      <c r="A136" s="33"/>
      <c r="C136" s="66" t="s">
        <v>170</v>
      </c>
      <c r="D136" s="33"/>
      <c r="E136" s="33"/>
      <c r="F136" s="33"/>
      <c r="G136" s="33"/>
      <c r="H136" s="33"/>
      <c r="I136" s="33"/>
      <c r="J136" s="33"/>
      <c r="K136" s="33"/>
      <c r="L136" s="33"/>
      <c r="M136" s="33"/>
      <c r="N136" s="33"/>
      <c r="O136" s="33"/>
      <c r="P136" s="33"/>
      <c r="Q136" s="33"/>
      <c r="R136" s="33"/>
      <c r="S136" s="33"/>
      <c r="T136" s="33"/>
      <c r="U136" s="33"/>
      <c r="V136" s="33"/>
      <c r="W136" s="33"/>
      <c r="X136" s="33"/>
      <c r="BO136" s="33"/>
      <c r="BQ136" s="66" t="s">
        <v>170</v>
      </c>
      <c r="BR136" s="33"/>
      <c r="BS136" s="33"/>
      <c r="BT136" s="33"/>
      <c r="BU136" s="33"/>
      <c r="BV136" s="33"/>
      <c r="BW136" s="33"/>
      <c r="BX136" s="33"/>
      <c r="BY136" s="33"/>
      <c r="BZ136" s="33"/>
      <c r="CA136" s="33"/>
      <c r="CB136" s="33"/>
      <c r="CC136" s="33"/>
      <c r="CD136" s="33"/>
      <c r="CE136" s="33"/>
      <c r="CF136" s="33"/>
      <c r="CG136" s="33"/>
      <c r="CH136" s="33"/>
      <c r="CI136" s="33"/>
      <c r="CJ136" s="33"/>
      <c r="CK136" s="33"/>
      <c r="CL136" s="33"/>
    </row>
    <row r="137" spans="1:135" ht="18.75" customHeight="1" x14ac:dyDescent="0.4">
      <c r="A137" s="33"/>
      <c r="C137" s="33" t="s">
        <v>442</v>
      </c>
      <c r="D137" s="33"/>
      <c r="E137" s="33"/>
      <c r="F137" s="33"/>
      <c r="G137" s="33"/>
      <c r="H137" s="33"/>
      <c r="I137" s="33"/>
      <c r="J137" s="33"/>
      <c r="K137" s="33"/>
      <c r="L137" s="33"/>
      <c r="M137" s="33"/>
      <c r="N137" s="33"/>
      <c r="O137" s="33"/>
      <c r="P137" s="33"/>
      <c r="Q137" s="33"/>
      <c r="R137" s="33"/>
      <c r="S137" s="33"/>
      <c r="T137" s="33"/>
      <c r="U137" s="33"/>
      <c r="V137" s="33"/>
      <c r="W137" s="33"/>
      <c r="X137" s="33"/>
      <c r="BO137" s="33"/>
      <c r="BQ137" s="33" t="s">
        <v>442</v>
      </c>
      <c r="BR137" s="33"/>
      <c r="BS137" s="33"/>
      <c r="BT137" s="33"/>
      <c r="BU137" s="33"/>
      <c r="BV137" s="33"/>
      <c r="BW137" s="33"/>
      <c r="BX137" s="33"/>
      <c r="BY137" s="33"/>
      <c r="BZ137" s="33"/>
      <c r="CA137" s="33"/>
      <c r="CB137" s="33"/>
      <c r="CC137" s="33"/>
      <c r="CD137" s="33"/>
      <c r="CE137" s="33"/>
      <c r="CF137" s="33"/>
      <c r="CG137" s="33"/>
      <c r="CH137" s="33"/>
      <c r="CI137" s="33"/>
      <c r="CJ137" s="33"/>
      <c r="CK137" s="33"/>
      <c r="CL137" s="33"/>
    </row>
    <row r="138" spans="1:135" ht="18.75" customHeight="1" x14ac:dyDescent="0.4">
      <c r="A138" s="33"/>
      <c r="C138" s="33" t="s">
        <v>443</v>
      </c>
      <c r="D138" s="33"/>
      <c r="E138" s="33"/>
      <c r="F138" s="33"/>
      <c r="G138" s="33"/>
      <c r="H138" s="33"/>
      <c r="I138" s="33"/>
      <c r="J138" s="33"/>
      <c r="K138" s="33"/>
      <c r="L138" s="33"/>
      <c r="M138" s="33"/>
      <c r="N138" s="33"/>
      <c r="O138" s="33"/>
      <c r="P138" s="33"/>
      <c r="Q138" s="33"/>
      <c r="R138" s="33"/>
      <c r="S138" s="33"/>
      <c r="T138" s="33"/>
      <c r="U138" s="33"/>
      <c r="V138" s="33"/>
      <c r="W138" s="33"/>
      <c r="X138" s="33"/>
      <c r="BO138" s="33"/>
      <c r="BQ138" s="33" t="s">
        <v>443</v>
      </c>
      <c r="BR138" s="33"/>
      <c r="BS138" s="33"/>
      <c r="BT138" s="33"/>
      <c r="BU138" s="33"/>
      <c r="BV138" s="33"/>
      <c r="BW138" s="33"/>
      <c r="BX138" s="33"/>
      <c r="BY138" s="33"/>
      <c r="BZ138" s="33"/>
      <c r="CA138" s="33"/>
      <c r="CB138" s="33"/>
      <c r="CC138" s="33"/>
      <c r="CD138" s="33"/>
      <c r="CE138" s="33"/>
      <c r="CF138" s="33"/>
      <c r="CG138" s="33"/>
      <c r="CH138" s="33"/>
      <c r="CI138" s="33"/>
      <c r="CJ138" s="33"/>
      <c r="CK138" s="33"/>
      <c r="CL138" s="33"/>
    </row>
    <row r="139" spans="1:135" s="145" customFormat="1" ht="18.75" customHeight="1" x14ac:dyDescent="0.4">
      <c r="A139" s="33"/>
      <c r="B139" s="33"/>
      <c r="C139" s="73" t="s">
        <v>444</v>
      </c>
      <c r="D139" s="33"/>
      <c r="E139" s="72"/>
      <c r="F139" s="34"/>
      <c r="G139" s="34"/>
      <c r="H139" s="34"/>
      <c r="I139" s="34"/>
      <c r="J139" s="33"/>
      <c r="K139" s="348"/>
      <c r="L139" s="348"/>
      <c r="M139" s="73" t="s">
        <v>168</v>
      </c>
      <c r="N139" s="73"/>
      <c r="O139" s="73"/>
      <c r="P139" s="73"/>
      <c r="Q139" s="73"/>
      <c r="R139" s="73"/>
      <c r="S139" s="73"/>
      <c r="T139" s="73"/>
      <c r="U139" s="73"/>
      <c r="V139" s="73"/>
      <c r="W139" s="34"/>
      <c r="X139" s="34"/>
      <c r="Y139" s="34"/>
      <c r="Z139" s="34"/>
      <c r="AA139" s="34"/>
      <c r="AB139" s="348" t="s">
        <v>481</v>
      </c>
      <c r="AC139" s="348"/>
      <c r="AD139" s="348"/>
      <c r="AE139" s="348"/>
      <c r="AF139" s="348"/>
      <c r="AG139" s="348"/>
      <c r="AH139" s="348"/>
      <c r="AI139" s="348"/>
      <c r="AJ139" s="348"/>
      <c r="AK139" s="348"/>
      <c r="AL139" s="348"/>
      <c r="AM139" s="75" t="s">
        <v>169</v>
      </c>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3"/>
      <c r="BP139" s="33"/>
      <c r="BQ139" s="73" t="s">
        <v>444</v>
      </c>
      <c r="BR139" s="33"/>
      <c r="BS139" s="72"/>
      <c r="BT139" s="34"/>
      <c r="BU139" s="34"/>
      <c r="BV139" s="34"/>
      <c r="BW139" s="34"/>
      <c r="BX139" s="33"/>
      <c r="BY139" s="348">
        <v>8</v>
      </c>
      <c r="BZ139" s="348"/>
      <c r="CA139" s="73" t="s">
        <v>168</v>
      </c>
      <c r="CB139" s="73"/>
      <c r="CC139" s="73"/>
      <c r="CD139" s="73"/>
      <c r="CE139" s="73"/>
      <c r="CF139" s="73"/>
      <c r="CG139" s="73"/>
      <c r="CH139" s="73"/>
      <c r="CI139" s="73"/>
      <c r="CJ139" s="73"/>
      <c r="CK139" s="34"/>
      <c r="CL139" s="34"/>
      <c r="CM139" s="34"/>
      <c r="CN139" s="34"/>
      <c r="CO139" s="34"/>
      <c r="CP139" s="348" t="s">
        <v>480</v>
      </c>
      <c r="CQ139" s="348"/>
      <c r="CR139" s="348"/>
      <c r="CS139" s="348"/>
      <c r="CT139" s="348"/>
      <c r="CU139" s="348"/>
      <c r="CV139" s="348"/>
      <c r="CW139" s="348"/>
      <c r="CX139" s="348"/>
      <c r="CY139" s="348"/>
      <c r="CZ139" s="348"/>
      <c r="DA139" s="75" t="s">
        <v>169</v>
      </c>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70"/>
    </row>
    <row r="140" spans="1:135" ht="18.75" customHeight="1" x14ac:dyDescent="0.4">
      <c r="A140" s="33"/>
      <c r="B140" s="33"/>
      <c r="C140" s="33" t="s">
        <v>327</v>
      </c>
      <c r="D140" s="74"/>
      <c r="E140" s="73"/>
      <c r="F140" s="74"/>
      <c r="G140" s="73"/>
      <c r="H140" s="75"/>
      <c r="I140" s="73"/>
      <c r="J140" s="73"/>
      <c r="K140" s="73"/>
      <c r="L140" s="76"/>
      <c r="M140" s="76"/>
      <c r="N140" s="76"/>
      <c r="O140" s="76"/>
      <c r="P140" s="76"/>
      <c r="Q140" s="76"/>
      <c r="R140" s="76"/>
      <c r="S140" s="76"/>
      <c r="T140" s="76"/>
      <c r="U140" s="76"/>
      <c r="V140" s="76"/>
      <c r="W140" s="77"/>
      <c r="X140" s="33"/>
      <c r="BO140" s="33"/>
      <c r="BP140" s="33"/>
      <c r="BQ140" s="33" t="s">
        <v>327</v>
      </c>
      <c r="BR140" s="74"/>
      <c r="BS140" s="73"/>
      <c r="BT140" s="74"/>
      <c r="BU140" s="73"/>
      <c r="BV140" s="75"/>
      <c r="BW140" s="73"/>
      <c r="BX140" s="73"/>
      <c r="BY140" s="73"/>
      <c r="BZ140" s="76"/>
      <c r="CA140" s="76"/>
      <c r="CB140" s="76"/>
      <c r="CC140" s="76"/>
      <c r="CD140" s="76"/>
      <c r="CE140" s="76"/>
      <c r="CF140" s="76"/>
      <c r="CG140" s="76"/>
      <c r="CH140" s="76"/>
      <c r="CI140" s="76"/>
      <c r="CJ140" s="76"/>
      <c r="CK140" s="77"/>
      <c r="CL140" s="33"/>
    </row>
    <row r="141" spans="1:135" ht="18.75" customHeight="1" x14ac:dyDescent="0.4">
      <c r="A141" s="33"/>
      <c r="B141" s="33"/>
      <c r="C141" s="78"/>
      <c r="D141" s="78"/>
      <c r="E141" s="78"/>
      <c r="F141" s="78"/>
      <c r="G141" s="78"/>
      <c r="H141" s="78"/>
      <c r="I141" s="78"/>
      <c r="J141" s="78"/>
      <c r="K141" s="78"/>
      <c r="L141" s="78"/>
      <c r="M141" s="78"/>
      <c r="N141" s="78"/>
      <c r="O141" s="78"/>
      <c r="P141" s="78"/>
      <c r="Q141" s="78"/>
      <c r="R141" s="78"/>
      <c r="S141" s="78"/>
      <c r="T141" s="78"/>
      <c r="U141" s="78"/>
      <c r="V141" s="78"/>
      <c r="W141" s="78"/>
      <c r="X141" s="33"/>
      <c r="BO141" s="33"/>
      <c r="BP141" s="33"/>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33"/>
    </row>
    <row r="142" spans="1:135" ht="18.75" customHeight="1" x14ac:dyDescent="0.4">
      <c r="A142" s="33"/>
      <c r="B142" s="33"/>
      <c r="C142" s="78"/>
      <c r="D142" s="345"/>
      <c r="E142" s="345"/>
      <c r="F142" s="345"/>
      <c r="G142" s="345"/>
      <c r="H142" s="345"/>
      <c r="I142" s="345"/>
      <c r="J142" s="345"/>
      <c r="K142" s="345"/>
      <c r="L142" s="345"/>
      <c r="M142" s="345"/>
      <c r="N142" s="345"/>
      <c r="O142" s="345"/>
      <c r="P142" s="345"/>
      <c r="Q142" s="345"/>
      <c r="R142" s="345"/>
      <c r="S142" s="345"/>
      <c r="T142" s="345"/>
      <c r="U142" s="345"/>
      <c r="V142" s="345"/>
      <c r="W142" s="345"/>
      <c r="X142" s="33"/>
      <c r="BO142" s="33"/>
      <c r="BP142" s="33"/>
      <c r="BQ142" s="78"/>
      <c r="BR142" s="346" t="s">
        <v>259</v>
      </c>
      <c r="BS142" s="346"/>
      <c r="BT142" s="346"/>
      <c r="BU142" s="346"/>
      <c r="BV142" s="346"/>
      <c r="BW142" s="346"/>
      <c r="BX142" s="346"/>
      <c r="BY142" s="346"/>
      <c r="BZ142" s="346"/>
      <c r="CA142" s="346"/>
      <c r="CB142" s="346"/>
      <c r="CC142" s="346"/>
      <c r="CD142" s="346"/>
      <c r="CE142" s="346"/>
      <c r="CF142" s="346"/>
      <c r="CG142" s="346"/>
      <c r="CH142" s="346"/>
      <c r="CI142" s="346"/>
      <c r="CJ142" s="346"/>
      <c r="CK142" s="346"/>
      <c r="CL142" s="33"/>
    </row>
    <row r="143" spans="1:135" ht="18.75" customHeight="1" x14ac:dyDescent="0.4">
      <c r="A143" s="33"/>
      <c r="B143" s="33"/>
      <c r="C143" s="78"/>
      <c r="D143" s="345"/>
      <c r="E143" s="345"/>
      <c r="F143" s="345"/>
      <c r="G143" s="345"/>
      <c r="H143" s="345"/>
      <c r="I143" s="345"/>
      <c r="J143" s="345"/>
      <c r="K143" s="345"/>
      <c r="L143" s="345"/>
      <c r="M143" s="345"/>
      <c r="N143" s="345"/>
      <c r="O143" s="345"/>
      <c r="P143" s="345"/>
      <c r="Q143" s="345"/>
      <c r="R143" s="345"/>
      <c r="S143" s="345"/>
      <c r="T143" s="345"/>
      <c r="U143" s="345"/>
      <c r="V143" s="345"/>
      <c r="W143" s="345"/>
      <c r="X143" s="33"/>
      <c r="BO143" s="33"/>
      <c r="BP143" s="33"/>
      <c r="BQ143" s="78"/>
      <c r="BR143" s="346" t="s">
        <v>260</v>
      </c>
      <c r="BS143" s="346"/>
      <c r="BT143" s="346"/>
      <c r="BU143" s="346"/>
      <c r="BV143" s="346"/>
      <c r="BW143" s="346"/>
      <c r="BX143" s="346"/>
      <c r="BY143" s="346"/>
      <c r="BZ143" s="346"/>
      <c r="CA143" s="346"/>
      <c r="CB143" s="346"/>
      <c r="CC143" s="346"/>
      <c r="CD143" s="346"/>
      <c r="CE143" s="346"/>
      <c r="CF143" s="346"/>
      <c r="CG143" s="346"/>
      <c r="CH143" s="346"/>
      <c r="CI143" s="346"/>
      <c r="CJ143" s="346"/>
      <c r="CK143" s="346"/>
      <c r="CL143" s="33"/>
    </row>
    <row r="144" spans="1:135" ht="18.75" customHeight="1" x14ac:dyDescent="0.4">
      <c r="A144" s="33"/>
      <c r="B144" s="33"/>
      <c r="C144" s="78"/>
      <c r="D144" s="345"/>
      <c r="E144" s="345"/>
      <c r="F144" s="345"/>
      <c r="G144" s="345"/>
      <c r="H144" s="345"/>
      <c r="I144" s="345"/>
      <c r="J144" s="345"/>
      <c r="K144" s="345"/>
      <c r="L144" s="345"/>
      <c r="M144" s="345"/>
      <c r="N144" s="345"/>
      <c r="O144" s="345"/>
      <c r="P144" s="345"/>
      <c r="Q144" s="345"/>
      <c r="R144" s="345"/>
      <c r="S144" s="345"/>
      <c r="T144" s="345"/>
      <c r="U144" s="345"/>
      <c r="V144" s="345"/>
      <c r="W144" s="345"/>
      <c r="X144" s="33"/>
      <c r="BO144" s="33"/>
      <c r="BP144" s="33"/>
      <c r="BQ144" s="78"/>
      <c r="BR144" s="346" t="s">
        <v>261</v>
      </c>
      <c r="BS144" s="346"/>
      <c r="BT144" s="346"/>
      <c r="BU144" s="346"/>
      <c r="BV144" s="346"/>
      <c r="BW144" s="346"/>
      <c r="BX144" s="346"/>
      <c r="BY144" s="346"/>
      <c r="BZ144" s="346"/>
      <c r="CA144" s="346"/>
      <c r="CB144" s="346"/>
      <c r="CC144" s="346"/>
      <c r="CD144" s="346"/>
      <c r="CE144" s="346"/>
      <c r="CF144" s="346"/>
      <c r="CG144" s="346"/>
      <c r="CH144" s="346"/>
      <c r="CI144" s="346"/>
      <c r="CJ144" s="346"/>
      <c r="CK144" s="346"/>
      <c r="CL144" s="33"/>
    </row>
    <row r="145" spans="1:196" ht="18.75" customHeight="1" x14ac:dyDescent="0.4">
      <c r="A145" s="33"/>
      <c r="B145" s="33"/>
      <c r="C145" s="78"/>
      <c r="D145" s="361"/>
      <c r="E145" s="361"/>
      <c r="F145" s="361"/>
      <c r="G145" s="361"/>
      <c r="H145" s="361"/>
      <c r="I145" s="361"/>
      <c r="J145" s="361"/>
      <c r="K145" s="361"/>
      <c r="L145" s="361"/>
      <c r="M145" s="361"/>
      <c r="N145" s="361"/>
      <c r="O145" s="361"/>
      <c r="P145" s="361"/>
      <c r="Q145" s="361"/>
      <c r="R145" s="361"/>
      <c r="S145" s="361"/>
      <c r="T145" s="361"/>
      <c r="U145" s="361"/>
      <c r="V145" s="361"/>
      <c r="W145" s="361"/>
      <c r="X145" s="33"/>
      <c r="BO145" s="33"/>
      <c r="BP145" s="33"/>
      <c r="BQ145" s="78"/>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3"/>
    </row>
    <row r="146" spans="1:196" ht="18.75" customHeight="1" x14ac:dyDescent="0.4">
      <c r="A146" s="33"/>
      <c r="B146" s="33"/>
      <c r="C146" s="78"/>
      <c r="D146" s="361"/>
      <c r="E146" s="361"/>
      <c r="F146" s="361"/>
      <c r="G146" s="361"/>
      <c r="H146" s="361"/>
      <c r="I146" s="361"/>
      <c r="J146" s="361"/>
      <c r="K146" s="361"/>
      <c r="L146" s="361"/>
      <c r="M146" s="361"/>
      <c r="N146" s="361"/>
      <c r="O146" s="361"/>
      <c r="P146" s="361"/>
      <c r="Q146" s="361"/>
      <c r="R146" s="361"/>
      <c r="S146" s="361"/>
      <c r="T146" s="361"/>
      <c r="U146" s="361"/>
      <c r="V146" s="361"/>
      <c r="W146" s="361"/>
      <c r="X146" s="33"/>
      <c r="BO146" s="33"/>
      <c r="BP146" s="33"/>
      <c r="BQ146" s="78"/>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3"/>
    </row>
    <row r="147" spans="1:196" ht="18.75" customHeight="1" x14ac:dyDescent="0.4">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BR147" s="34" t="s">
        <v>445</v>
      </c>
    </row>
    <row r="148" spans="1:196" ht="18.75" customHeight="1" x14ac:dyDescent="0.4">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row>
    <row r="149" spans="1:196" ht="17.25" customHeight="1" x14ac:dyDescent="0.4">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row>
    <row r="150" spans="1:196" ht="17.25" customHeight="1" x14ac:dyDescent="0.4">
      <c r="A150" s="79"/>
      <c r="B150" s="79"/>
      <c r="C150" s="80" t="s">
        <v>353</v>
      </c>
      <c r="D150" s="81"/>
      <c r="E150" s="81"/>
      <c r="F150" s="81"/>
      <c r="G150" s="81"/>
      <c r="H150" s="81"/>
      <c r="I150" s="81"/>
      <c r="J150" s="81"/>
      <c r="K150" s="81"/>
      <c r="L150" s="81"/>
      <c r="M150" s="81"/>
      <c r="N150" s="81"/>
      <c r="O150" s="81"/>
      <c r="P150" s="81"/>
      <c r="Q150" s="81"/>
      <c r="R150" s="81"/>
      <c r="S150" s="81"/>
      <c r="T150" s="81"/>
      <c r="U150" s="81"/>
      <c r="V150" s="81"/>
      <c r="W150" s="81"/>
      <c r="X150" s="79"/>
      <c r="Y150" s="79"/>
      <c r="Z150" s="79"/>
      <c r="AA150" s="79"/>
      <c r="AB150" s="79"/>
      <c r="AC150" s="79"/>
      <c r="AD150" s="79"/>
      <c r="BE150" s="271" t="s">
        <v>262</v>
      </c>
      <c r="BF150" s="272"/>
      <c r="BG150" s="272"/>
      <c r="BH150" s="272"/>
      <c r="BI150" s="272"/>
      <c r="BJ150" s="272"/>
      <c r="BK150" s="272"/>
      <c r="BL150" s="273"/>
      <c r="BO150" s="79"/>
      <c r="BP150" s="79"/>
      <c r="BQ150" s="80" t="s">
        <v>353</v>
      </c>
      <c r="BR150" s="81"/>
      <c r="BS150" s="81"/>
      <c r="BT150" s="81"/>
      <c r="BU150" s="81"/>
      <c r="BV150" s="81"/>
      <c r="BW150" s="81"/>
      <c r="BX150" s="81"/>
      <c r="BY150" s="81"/>
      <c r="BZ150" s="81"/>
      <c r="CA150" s="81"/>
      <c r="CB150" s="81"/>
      <c r="CC150" s="81"/>
      <c r="CD150" s="81"/>
      <c r="CE150" s="81"/>
      <c r="CF150" s="81"/>
      <c r="CG150" s="81"/>
      <c r="CH150" s="81"/>
      <c r="CI150" s="81"/>
      <c r="CJ150" s="81"/>
      <c r="CK150" s="81"/>
      <c r="CL150" s="79"/>
      <c r="CM150" s="79"/>
      <c r="CN150" s="79"/>
      <c r="CO150" s="79"/>
      <c r="CP150" s="79"/>
      <c r="CQ150" s="79"/>
      <c r="CR150" s="79"/>
      <c r="DS150" s="271" t="s">
        <v>239</v>
      </c>
      <c r="DT150" s="272"/>
      <c r="DU150" s="272"/>
      <c r="DV150" s="272"/>
      <c r="DW150" s="272"/>
      <c r="DX150" s="272"/>
      <c r="DY150" s="272"/>
      <c r="DZ150" s="273"/>
    </row>
    <row r="151" spans="1:196" ht="17.25" customHeight="1" x14ac:dyDescent="0.4">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BE151" s="274"/>
      <c r="BF151" s="275"/>
      <c r="BG151" s="275"/>
      <c r="BH151" s="275"/>
      <c r="BI151" s="275"/>
      <c r="BJ151" s="275"/>
      <c r="BK151" s="275"/>
      <c r="BL151" s="276"/>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DS151" s="274"/>
      <c r="DT151" s="275"/>
      <c r="DU151" s="275"/>
      <c r="DV151" s="275"/>
      <c r="DW151" s="275"/>
      <c r="DX151" s="275"/>
      <c r="DY151" s="275"/>
      <c r="DZ151" s="276"/>
    </row>
    <row r="152" spans="1:196" ht="17.25" customHeight="1" x14ac:dyDescent="0.4">
      <c r="A152" s="79"/>
      <c r="B152" s="79"/>
      <c r="C152" s="82" t="s">
        <v>40</v>
      </c>
      <c r="D152" s="82"/>
      <c r="E152" s="82"/>
      <c r="F152" s="82"/>
      <c r="G152" s="82"/>
      <c r="H152" s="82"/>
      <c r="I152" s="82"/>
      <c r="J152" s="82"/>
      <c r="K152" s="82"/>
      <c r="L152" s="82"/>
      <c r="M152" s="79"/>
      <c r="N152" s="82"/>
      <c r="O152" s="82"/>
      <c r="P152" s="82"/>
      <c r="Q152" s="82"/>
      <c r="R152" s="82"/>
      <c r="S152" s="79"/>
      <c r="T152" s="79"/>
      <c r="U152" s="79"/>
      <c r="V152" s="79"/>
      <c r="W152" s="79"/>
      <c r="X152" s="79"/>
      <c r="Y152" s="79"/>
      <c r="Z152" s="79"/>
      <c r="AA152" s="79"/>
      <c r="AB152" s="79"/>
      <c r="AC152" s="79"/>
      <c r="AD152" s="79"/>
      <c r="BO152" s="79"/>
      <c r="BP152" s="79"/>
      <c r="BQ152" s="82" t="s">
        <v>40</v>
      </c>
      <c r="BR152" s="82"/>
      <c r="BS152" s="82"/>
      <c r="BT152" s="82"/>
      <c r="BU152" s="82"/>
      <c r="BV152" s="82"/>
      <c r="BW152" s="82"/>
      <c r="BX152" s="82"/>
      <c r="BY152" s="82"/>
      <c r="BZ152" s="82"/>
      <c r="CA152" s="79"/>
      <c r="CB152" s="82"/>
      <c r="CC152" s="82"/>
      <c r="CD152" s="82"/>
      <c r="CE152" s="82"/>
      <c r="CF152" s="82"/>
      <c r="CG152" s="79"/>
      <c r="CH152" s="79"/>
      <c r="CI152" s="79"/>
      <c r="CJ152" s="79"/>
      <c r="CK152" s="79"/>
      <c r="CL152" s="79"/>
      <c r="CM152" s="79"/>
      <c r="CN152" s="79"/>
      <c r="CO152" s="79"/>
      <c r="CP152" s="79"/>
      <c r="CQ152" s="79"/>
      <c r="CR152" s="79"/>
    </row>
    <row r="153" spans="1:196" ht="17.25" customHeight="1" x14ac:dyDescent="0.4">
      <c r="A153" s="79"/>
      <c r="B153" s="79"/>
      <c r="C153" s="82"/>
      <c r="D153" s="82"/>
      <c r="E153" s="82"/>
      <c r="F153" s="82"/>
      <c r="G153" s="82"/>
      <c r="H153" s="82"/>
      <c r="I153" s="82"/>
      <c r="J153" s="82"/>
      <c r="K153" s="82"/>
      <c r="L153" s="82"/>
      <c r="M153" s="79"/>
      <c r="N153" s="82"/>
      <c r="O153" s="82"/>
      <c r="P153" s="82"/>
      <c r="Q153" s="82"/>
      <c r="R153" s="82"/>
      <c r="S153" s="79"/>
      <c r="T153" s="79"/>
      <c r="U153" s="79"/>
      <c r="V153" s="79"/>
      <c r="W153" s="79"/>
      <c r="X153" s="79"/>
      <c r="Y153" s="79"/>
      <c r="Z153" s="79"/>
      <c r="AA153" s="79"/>
      <c r="AB153" s="79"/>
      <c r="AC153" s="79"/>
      <c r="AD153" s="79"/>
      <c r="BO153" s="79"/>
      <c r="BP153" s="79"/>
      <c r="BQ153" s="82"/>
      <c r="BR153" s="82"/>
      <c r="BS153" s="82"/>
      <c r="BT153" s="82"/>
      <c r="BU153" s="82"/>
      <c r="BV153" s="82"/>
      <c r="BW153" s="82"/>
      <c r="BX153" s="82"/>
      <c r="BY153" s="82"/>
      <c r="BZ153" s="82"/>
      <c r="CA153" s="79"/>
      <c r="CB153" s="82"/>
      <c r="CC153" s="82"/>
      <c r="CD153" s="82"/>
      <c r="CE153" s="82"/>
      <c r="CF153" s="82"/>
      <c r="CG153" s="79"/>
      <c r="CH153" s="79"/>
      <c r="CI153" s="79"/>
      <c r="CJ153" s="79"/>
      <c r="CK153" s="79"/>
      <c r="CL153" s="79"/>
      <c r="CM153" s="79"/>
      <c r="CN153" s="79"/>
      <c r="CO153" s="79"/>
      <c r="CP153" s="79"/>
      <c r="CQ153" s="79"/>
      <c r="CR153" s="79"/>
    </row>
    <row r="154" spans="1:196" ht="17.25" customHeight="1" x14ac:dyDescent="0.4">
      <c r="A154" s="79"/>
      <c r="B154" s="79"/>
      <c r="C154" s="347" t="str">
        <f>IF(対象災害選択シート!$T$21="○",対象災害選択シート!$BE$19,対象災害選択シート!$BE$21)</f>
        <v>　防災体制確立の判断時期に基づき、注意、警戒、非常の体制をとり、管理権限者のもと情報収集伝達要員、避難誘導要員が避難誘導等の活動を行う。</v>
      </c>
      <c r="D154" s="347"/>
      <c r="E154" s="347"/>
      <c r="F154" s="347"/>
      <c r="G154" s="347"/>
      <c r="H154" s="347"/>
      <c r="I154" s="347"/>
      <c r="J154" s="347"/>
      <c r="K154" s="347"/>
      <c r="L154" s="347"/>
      <c r="M154" s="347"/>
      <c r="N154" s="347"/>
      <c r="O154" s="347"/>
      <c r="P154" s="347"/>
      <c r="Q154" s="347"/>
      <c r="R154" s="347"/>
      <c r="S154" s="347"/>
      <c r="T154" s="347"/>
      <c r="U154" s="347"/>
      <c r="V154" s="347"/>
      <c r="W154" s="347"/>
      <c r="X154" s="347"/>
      <c r="Y154" s="347"/>
      <c r="Z154" s="347"/>
      <c r="AA154" s="347"/>
      <c r="AB154" s="347"/>
      <c r="AC154" s="347"/>
      <c r="AD154" s="347"/>
      <c r="AE154" s="347"/>
      <c r="AF154" s="347"/>
      <c r="AG154" s="347"/>
      <c r="AH154" s="347"/>
      <c r="AI154" s="347"/>
      <c r="AJ154" s="347"/>
      <c r="AK154" s="347"/>
      <c r="AL154" s="347"/>
      <c r="AM154" s="347"/>
      <c r="AN154" s="347"/>
      <c r="AO154" s="347"/>
      <c r="AP154" s="347"/>
      <c r="AQ154" s="347"/>
      <c r="AR154" s="347"/>
      <c r="AS154" s="347"/>
      <c r="AT154" s="347"/>
      <c r="AU154" s="347"/>
      <c r="AV154" s="347"/>
      <c r="AW154" s="347"/>
      <c r="AX154" s="347"/>
      <c r="AY154" s="347"/>
      <c r="AZ154" s="347"/>
      <c r="BA154" s="347"/>
      <c r="BB154" s="347"/>
      <c r="BC154" s="347"/>
      <c r="BD154" s="347"/>
      <c r="BE154" s="347"/>
      <c r="BF154" s="347"/>
      <c r="BG154" s="347"/>
      <c r="BH154" s="347"/>
      <c r="BI154" s="347"/>
      <c r="BJ154" s="347"/>
      <c r="BK154" s="347"/>
      <c r="BL154" s="83"/>
      <c r="BO154" s="79"/>
      <c r="BP154" s="79"/>
      <c r="BQ154" s="347" t="s">
        <v>354</v>
      </c>
      <c r="BR154" s="347"/>
      <c r="BS154" s="347"/>
      <c r="BT154" s="347"/>
      <c r="BU154" s="347"/>
      <c r="BV154" s="347"/>
      <c r="BW154" s="347"/>
      <c r="BX154" s="347"/>
      <c r="BY154" s="347"/>
      <c r="BZ154" s="347"/>
      <c r="CA154" s="347"/>
      <c r="CB154" s="347"/>
      <c r="CC154" s="347"/>
      <c r="CD154" s="347"/>
      <c r="CE154" s="347"/>
      <c r="CF154" s="347"/>
      <c r="CG154" s="347"/>
      <c r="CH154" s="347"/>
      <c r="CI154" s="347"/>
      <c r="CJ154" s="347"/>
      <c r="CK154" s="347"/>
      <c r="CL154" s="347"/>
      <c r="CM154" s="347"/>
      <c r="CN154" s="347"/>
      <c r="CO154" s="347"/>
      <c r="CP154" s="347"/>
      <c r="CQ154" s="347"/>
      <c r="CR154" s="347"/>
      <c r="CS154" s="347"/>
      <c r="CT154" s="347"/>
      <c r="CU154" s="347"/>
      <c r="CV154" s="347"/>
      <c r="CW154" s="347"/>
      <c r="CX154" s="347"/>
      <c r="CY154" s="347"/>
      <c r="CZ154" s="347"/>
      <c r="DA154" s="347"/>
      <c r="DB154" s="347"/>
      <c r="DC154" s="347"/>
      <c r="DD154" s="347"/>
      <c r="DE154" s="347"/>
      <c r="DF154" s="347"/>
      <c r="DG154" s="347"/>
      <c r="DH154" s="347"/>
      <c r="DI154" s="347"/>
      <c r="DJ154" s="347"/>
      <c r="DK154" s="347"/>
      <c r="DL154" s="347"/>
      <c r="DM154" s="347"/>
      <c r="DN154" s="347"/>
      <c r="DO154" s="347"/>
      <c r="DP154" s="347"/>
      <c r="DQ154" s="347"/>
      <c r="DR154" s="347"/>
      <c r="DS154" s="347"/>
      <c r="DT154" s="347"/>
      <c r="DU154" s="347"/>
      <c r="DV154" s="347"/>
      <c r="DW154" s="347"/>
      <c r="DX154" s="347"/>
      <c r="DY154" s="347"/>
      <c r="DZ154" s="347"/>
      <c r="GN154" s="22"/>
    </row>
    <row r="155" spans="1:196" ht="17.25" customHeight="1" x14ac:dyDescent="0.4">
      <c r="A155" s="79"/>
      <c r="B155" s="82"/>
      <c r="C155" s="347"/>
      <c r="D155" s="347"/>
      <c r="E155" s="347"/>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347"/>
      <c r="AE155" s="347"/>
      <c r="AF155" s="347"/>
      <c r="AG155" s="347"/>
      <c r="AH155" s="347"/>
      <c r="AI155" s="347"/>
      <c r="AJ155" s="347"/>
      <c r="AK155" s="347"/>
      <c r="AL155" s="347"/>
      <c r="AM155" s="347"/>
      <c r="AN155" s="347"/>
      <c r="AO155" s="347"/>
      <c r="AP155" s="347"/>
      <c r="AQ155" s="347"/>
      <c r="AR155" s="347"/>
      <c r="AS155" s="347"/>
      <c r="AT155" s="347"/>
      <c r="AU155" s="347"/>
      <c r="AV155" s="347"/>
      <c r="AW155" s="347"/>
      <c r="AX155" s="347"/>
      <c r="AY155" s="347"/>
      <c r="AZ155" s="347"/>
      <c r="BA155" s="347"/>
      <c r="BB155" s="347"/>
      <c r="BC155" s="347"/>
      <c r="BD155" s="347"/>
      <c r="BE155" s="347"/>
      <c r="BF155" s="347"/>
      <c r="BG155" s="347"/>
      <c r="BH155" s="347"/>
      <c r="BI155" s="347"/>
      <c r="BJ155" s="347"/>
      <c r="BK155" s="347"/>
      <c r="BL155" s="83"/>
      <c r="BO155" s="79"/>
      <c r="BP155" s="82"/>
      <c r="BQ155" s="347"/>
      <c r="BR155" s="347"/>
      <c r="BS155" s="347"/>
      <c r="BT155" s="347"/>
      <c r="BU155" s="347"/>
      <c r="BV155" s="347"/>
      <c r="BW155" s="347"/>
      <c r="BX155" s="347"/>
      <c r="BY155" s="347"/>
      <c r="BZ155" s="347"/>
      <c r="CA155" s="347"/>
      <c r="CB155" s="347"/>
      <c r="CC155" s="347"/>
      <c r="CD155" s="347"/>
      <c r="CE155" s="347"/>
      <c r="CF155" s="347"/>
      <c r="CG155" s="347"/>
      <c r="CH155" s="347"/>
      <c r="CI155" s="347"/>
      <c r="CJ155" s="347"/>
      <c r="CK155" s="347"/>
      <c r="CL155" s="347"/>
      <c r="CM155" s="347"/>
      <c r="CN155" s="347"/>
      <c r="CO155" s="347"/>
      <c r="CP155" s="347"/>
      <c r="CQ155" s="347"/>
      <c r="CR155" s="347"/>
      <c r="CS155" s="347"/>
      <c r="CT155" s="347"/>
      <c r="CU155" s="347"/>
      <c r="CV155" s="347"/>
      <c r="CW155" s="347"/>
      <c r="CX155" s="347"/>
      <c r="CY155" s="347"/>
      <c r="CZ155" s="347"/>
      <c r="DA155" s="347"/>
      <c r="DB155" s="347"/>
      <c r="DC155" s="347"/>
      <c r="DD155" s="347"/>
      <c r="DE155" s="347"/>
      <c r="DF155" s="347"/>
      <c r="DG155" s="347"/>
      <c r="DH155" s="347"/>
      <c r="DI155" s="347"/>
      <c r="DJ155" s="347"/>
      <c r="DK155" s="347"/>
      <c r="DL155" s="347"/>
      <c r="DM155" s="347"/>
      <c r="DN155" s="347"/>
      <c r="DO155" s="347"/>
      <c r="DP155" s="347"/>
      <c r="DQ155" s="347"/>
      <c r="DR155" s="347"/>
      <c r="DS155" s="347"/>
      <c r="DT155" s="347"/>
      <c r="DU155" s="347"/>
      <c r="DV155" s="347"/>
      <c r="DW155" s="347"/>
      <c r="DX155" s="347"/>
      <c r="DY155" s="347"/>
      <c r="DZ155" s="347"/>
      <c r="GN155" s="22"/>
    </row>
    <row r="156" spans="1:196" ht="17.25" customHeight="1" x14ac:dyDescent="0.4">
      <c r="A156" s="79"/>
      <c r="B156" s="79"/>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c r="BI156" s="83"/>
      <c r="BJ156" s="83"/>
      <c r="BK156" s="83"/>
      <c r="BL156" s="83"/>
      <c r="BO156" s="79"/>
      <c r="BP156" s="79"/>
      <c r="BQ156" s="347"/>
      <c r="BR156" s="347"/>
      <c r="BS156" s="347"/>
      <c r="BT156" s="347"/>
      <c r="BU156" s="347"/>
      <c r="BV156" s="347"/>
      <c r="BW156" s="347"/>
      <c r="BX156" s="347"/>
      <c r="BY156" s="347"/>
      <c r="BZ156" s="347"/>
      <c r="CA156" s="347"/>
      <c r="CB156" s="347"/>
      <c r="CC156" s="347"/>
      <c r="CD156" s="347"/>
      <c r="CE156" s="347"/>
      <c r="CF156" s="347"/>
      <c r="CG156" s="347"/>
      <c r="CH156" s="347"/>
      <c r="CI156" s="347"/>
      <c r="CJ156" s="347"/>
      <c r="CK156" s="347"/>
      <c r="CL156" s="347"/>
      <c r="CM156" s="347"/>
      <c r="CN156" s="347"/>
      <c r="CO156" s="347"/>
      <c r="CP156" s="347"/>
      <c r="CQ156" s="347"/>
      <c r="CR156" s="347"/>
      <c r="CS156" s="347"/>
      <c r="CT156" s="347"/>
      <c r="CU156" s="347"/>
      <c r="CV156" s="347"/>
      <c r="CW156" s="347"/>
      <c r="CX156" s="347"/>
      <c r="CY156" s="347"/>
      <c r="CZ156" s="347"/>
      <c r="DA156" s="347"/>
      <c r="DB156" s="347"/>
      <c r="DC156" s="347"/>
      <c r="DD156" s="347"/>
      <c r="DE156" s="347"/>
      <c r="DF156" s="347"/>
      <c r="DG156" s="347"/>
      <c r="DH156" s="347"/>
      <c r="DI156" s="347"/>
      <c r="DJ156" s="347"/>
      <c r="DK156" s="347"/>
      <c r="DL156" s="347"/>
      <c r="DM156" s="347"/>
      <c r="DN156" s="347"/>
      <c r="DO156" s="347"/>
      <c r="DP156" s="347"/>
      <c r="DQ156" s="347"/>
      <c r="DR156" s="347"/>
      <c r="DS156" s="347"/>
      <c r="DT156" s="347"/>
      <c r="DU156" s="347"/>
      <c r="DV156" s="347"/>
      <c r="DW156" s="347"/>
      <c r="DX156" s="347"/>
      <c r="DY156" s="347"/>
      <c r="DZ156" s="347"/>
    </row>
    <row r="157" spans="1:196" ht="17.25" customHeight="1" x14ac:dyDescent="0.4">
      <c r="A157" s="79"/>
      <c r="B157" s="79"/>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O157" s="79"/>
      <c r="BP157" s="79"/>
      <c r="BQ157" s="347"/>
      <c r="BR157" s="347"/>
      <c r="BS157" s="347"/>
      <c r="BT157" s="347"/>
      <c r="BU157" s="347"/>
      <c r="BV157" s="347"/>
      <c r="BW157" s="347"/>
      <c r="BX157" s="347"/>
      <c r="BY157" s="347"/>
      <c r="BZ157" s="347"/>
      <c r="CA157" s="347"/>
      <c r="CB157" s="347"/>
      <c r="CC157" s="347"/>
      <c r="CD157" s="347"/>
      <c r="CE157" s="347"/>
      <c r="CF157" s="347"/>
      <c r="CG157" s="347"/>
      <c r="CH157" s="347"/>
      <c r="CI157" s="347"/>
      <c r="CJ157" s="347"/>
      <c r="CK157" s="347"/>
      <c r="CL157" s="347"/>
      <c r="CM157" s="347"/>
      <c r="CN157" s="347"/>
      <c r="CO157" s="347"/>
      <c r="CP157" s="347"/>
      <c r="CQ157" s="347"/>
      <c r="CR157" s="347"/>
      <c r="CS157" s="347"/>
      <c r="CT157" s="347"/>
      <c r="CU157" s="347"/>
      <c r="CV157" s="347"/>
      <c r="CW157" s="347"/>
      <c r="CX157" s="347"/>
      <c r="CY157" s="347"/>
      <c r="CZ157" s="347"/>
      <c r="DA157" s="347"/>
      <c r="DB157" s="347"/>
      <c r="DC157" s="347"/>
      <c r="DD157" s="347"/>
      <c r="DE157" s="347"/>
      <c r="DF157" s="347"/>
      <c r="DG157" s="347"/>
      <c r="DH157" s="347"/>
      <c r="DI157" s="347"/>
      <c r="DJ157" s="347"/>
      <c r="DK157" s="347"/>
      <c r="DL157" s="347"/>
      <c r="DM157" s="347"/>
      <c r="DN157" s="347"/>
      <c r="DO157" s="347"/>
      <c r="DP157" s="347"/>
      <c r="DQ157" s="347"/>
      <c r="DR157" s="347"/>
      <c r="DS157" s="347"/>
      <c r="DT157" s="347"/>
      <c r="DU157" s="347"/>
      <c r="DV157" s="347"/>
      <c r="DW157" s="347"/>
      <c r="DX157" s="347"/>
      <c r="DY157" s="347"/>
      <c r="DZ157" s="347"/>
    </row>
    <row r="158" spans="1:196" ht="17.25" customHeight="1" x14ac:dyDescent="0.4">
      <c r="A158" s="79"/>
      <c r="B158" s="82"/>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O158" s="79"/>
      <c r="BP158" s="82"/>
      <c r="BQ158" s="347"/>
      <c r="BR158" s="347"/>
      <c r="BS158" s="347"/>
      <c r="BT158" s="347"/>
      <c r="BU158" s="347"/>
      <c r="BV158" s="347"/>
      <c r="BW158" s="347"/>
      <c r="BX158" s="347"/>
      <c r="BY158" s="347"/>
      <c r="BZ158" s="347"/>
      <c r="CA158" s="347"/>
      <c r="CB158" s="347"/>
      <c r="CC158" s="347"/>
      <c r="CD158" s="347"/>
      <c r="CE158" s="347"/>
      <c r="CF158" s="347"/>
      <c r="CG158" s="347"/>
      <c r="CH158" s="347"/>
      <c r="CI158" s="347"/>
      <c r="CJ158" s="347"/>
      <c r="CK158" s="347"/>
      <c r="CL158" s="347"/>
      <c r="CM158" s="347"/>
      <c r="CN158" s="347"/>
      <c r="CO158" s="347"/>
      <c r="CP158" s="347"/>
      <c r="CQ158" s="347"/>
      <c r="CR158" s="347"/>
      <c r="CS158" s="347"/>
      <c r="CT158" s="347"/>
      <c r="CU158" s="347"/>
      <c r="CV158" s="347"/>
      <c r="CW158" s="347"/>
      <c r="CX158" s="347"/>
      <c r="CY158" s="347"/>
      <c r="CZ158" s="347"/>
      <c r="DA158" s="347"/>
      <c r="DB158" s="347"/>
      <c r="DC158" s="347"/>
      <c r="DD158" s="347"/>
      <c r="DE158" s="347"/>
      <c r="DF158" s="347"/>
      <c r="DG158" s="347"/>
      <c r="DH158" s="347"/>
      <c r="DI158" s="347"/>
      <c r="DJ158" s="347"/>
      <c r="DK158" s="347"/>
      <c r="DL158" s="347"/>
      <c r="DM158" s="347"/>
      <c r="DN158" s="347"/>
      <c r="DO158" s="347"/>
      <c r="DP158" s="347"/>
      <c r="DQ158" s="347"/>
      <c r="DR158" s="347"/>
      <c r="DS158" s="347"/>
      <c r="DT158" s="347"/>
      <c r="DU158" s="347"/>
      <c r="DV158" s="347"/>
      <c r="DW158" s="347"/>
      <c r="DX158" s="347"/>
      <c r="DY158" s="347"/>
      <c r="DZ158" s="347"/>
    </row>
    <row r="159" spans="1:196" ht="17.25" customHeight="1" x14ac:dyDescent="0.4">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row>
    <row r="160" spans="1:196" ht="18.75" customHeight="1" thickBot="1" x14ac:dyDescent="0.45">
      <c r="A160" s="11"/>
      <c r="B160" s="11"/>
      <c r="C160" s="84" t="s">
        <v>41</v>
      </c>
      <c r="D160" s="11"/>
      <c r="E160" s="11"/>
      <c r="F160" s="11"/>
      <c r="G160" s="11"/>
      <c r="H160" s="11"/>
      <c r="I160" s="11"/>
      <c r="J160" s="11"/>
      <c r="K160" s="11"/>
      <c r="L160" s="11"/>
      <c r="M160" s="11"/>
      <c r="N160" s="11"/>
      <c r="O160" s="11"/>
      <c r="P160" s="11"/>
      <c r="Q160" s="11"/>
      <c r="R160" s="85"/>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2"/>
      <c r="BE160" s="11"/>
      <c r="BF160" s="11"/>
      <c r="BG160" s="11"/>
      <c r="BH160" s="11"/>
      <c r="BI160" s="11"/>
      <c r="BK160" s="86"/>
      <c r="BO160" s="11"/>
      <c r="BP160" s="11"/>
      <c r="BQ160" s="84" t="s">
        <v>41</v>
      </c>
      <c r="BR160" s="11"/>
      <c r="BS160" s="11"/>
      <c r="BT160" s="11"/>
      <c r="BU160" s="11"/>
      <c r="BV160" s="11"/>
      <c r="BW160" s="11"/>
      <c r="BX160" s="11"/>
      <c r="BY160" s="11"/>
      <c r="BZ160" s="11"/>
      <c r="CA160" s="11"/>
      <c r="CB160" s="11"/>
      <c r="CC160" s="11"/>
      <c r="CD160" s="11"/>
      <c r="CE160" s="11"/>
      <c r="CF160" s="85"/>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2"/>
      <c r="DS160" s="11"/>
      <c r="DT160" s="11"/>
      <c r="DU160" s="11"/>
      <c r="DV160" s="11"/>
      <c r="DW160" s="11"/>
      <c r="DY160" s="87"/>
    </row>
    <row r="161" spans="2:131" ht="18.75" customHeight="1" x14ac:dyDescent="0.4">
      <c r="B161" s="11"/>
      <c r="C161" s="88"/>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90"/>
      <c r="BL161" s="11"/>
      <c r="BM161" s="11"/>
      <c r="BP161" s="11"/>
      <c r="BQ161" s="88"/>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c r="CV161" s="89"/>
      <c r="CW161" s="89"/>
      <c r="CX161" s="89"/>
      <c r="CY161" s="89"/>
      <c r="CZ161" s="89"/>
      <c r="DA161" s="89"/>
      <c r="DB161" s="89"/>
      <c r="DC161" s="89"/>
      <c r="DD161" s="89"/>
      <c r="DE161" s="89"/>
      <c r="DF161" s="89"/>
      <c r="DG161" s="89"/>
      <c r="DH161" s="89"/>
      <c r="DI161" s="89"/>
      <c r="DJ161" s="89"/>
      <c r="DK161" s="89"/>
      <c r="DL161" s="89"/>
      <c r="DM161" s="89"/>
      <c r="DN161" s="89"/>
      <c r="DO161" s="89"/>
      <c r="DP161" s="89"/>
      <c r="DQ161" s="89"/>
      <c r="DR161" s="89"/>
      <c r="DS161" s="89"/>
      <c r="DT161" s="89"/>
      <c r="DU161" s="89"/>
      <c r="DV161" s="89"/>
      <c r="DW161" s="89"/>
      <c r="DX161" s="89"/>
      <c r="DY161" s="90"/>
      <c r="DZ161" s="11"/>
      <c r="EA161" s="11"/>
    </row>
    <row r="162" spans="2:131" ht="18.75" customHeight="1" thickBot="1" x14ac:dyDescent="0.45">
      <c r="B162" s="11"/>
      <c r="C162" s="9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92"/>
      <c r="BL162" s="11"/>
      <c r="BM162" s="11"/>
      <c r="BP162" s="11"/>
      <c r="BQ162" s="9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92"/>
      <c r="DZ162" s="11"/>
      <c r="EA162" s="11"/>
    </row>
    <row r="163" spans="2:131" ht="15" customHeight="1" x14ac:dyDescent="0.4">
      <c r="B163" s="11"/>
      <c r="C163" s="91"/>
      <c r="D163" s="355" t="s">
        <v>490</v>
      </c>
      <c r="E163" s="356"/>
      <c r="F163" s="356"/>
      <c r="G163" s="356"/>
      <c r="H163" s="356"/>
      <c r="I163" s="356"/>
      <c r="J163" s="356"/>
      <c r="K163" s="356"/>
      <c r="L163" s="356"/>
      <c r="M163" s="356"/>
      <c r="N163" s="356"/>
      <c r="O163" s="356"/>
      <c r="P163" s="356"/>
      <c r="Q163" s="356"/>
      <c r="R163" s="357"/>
      <c r="S163" s="11"/>
      <c r="T163" s="11"/>
      <c r="U163" s="11"/>
      <c r="V163" s="11"/>
      <c r="W163" s="11"/>
      <c r="X163" s="11"/>
      <c r="Y163" s="11"/>
      <c r="Z163" s="11"/>
      <c r="AA163" s="11"/>
      <c r="AB163" s="11"/>
      <c r="AC163" s="11"/>
      <c r="AD163" s="355" t="s">
        <v>497</v>
      </c>
      <c r="AE163" s="356"/>
      <c r="AF163" s="356"/>
      <c r="AG163" s="356"/>
      <c r="AH163" s="356"/>
      <c r="AI163" s="356"/>
      <c r="AJ163" s="356"/>
      <c r="AK163" s="356"/>
      <c r="AL163" s="356"/>
      <c r="AM163" s="356"/>
      <c r="AN163" s="356"/>
      <c r="AO163" s="356"/>
      <c r="AP163" s="356"/>
      <c r="AQ163" s="356"/>
      <c r="AR163" s="357"/>
      <c r="AS163" s="11"/>
      <c r="AT163" s="358"/>
      <c r="AU163" s="359"/>
      <c r="AV163" s="359"/>
      <c r="AW163" s="359"/>
      <c r="AX163" s="359"/>
      <c r="AY163" s="359"/>
      <c r="AZ163" s="359"/>
      <c r="BA163" s="359"/>
      <c r="BB163" s="359"/>
      <c r="BC163" s="359"/>
      <c r="BD163" s="359"/>
      <c r="BE163" s="359"/>
      <c r="BF163" s="359"/>
      <c r="BG163" s="359"/>
      <c r="BH163" s="359"/>
      <c r="BI163" s="359"/>
      <c r="BJ163" s="360"/>
      <c r="BK163" s="92"/>
      <c r="BL163" s="11"/>
      <c r="BM163" s="11"/>
      <c r="BP163" s="11"/>
      <c r="BQ163" s="91"/>
      <c r="BR163" s="355" t="s">
        <v>355</v>
      </c>
      <c r="BS163" s="356"/>
      <c r="BT163" s="356"/>
      <c r="BU163" s="356"/>
      <c r="BV163" s="356"/>
      <c r="BW163" s="356"/>
      <c r="BX163" s="356"/>
      <c r="BY163" s="356"/>
      <c r="BZ163" s="356"/>
      <c r="CA163" s="356"/>
      <c r="CB163" s="356"/>
      <c r="CC163" s="356"/>
      <c r="CD163" s="356"/>
      <c r="CE163" s="356"/>
      <c r="CF163" s="357"/>
      <c r="CG163" s="11"/>
      <c r="CH163" s="11"/>
      <c r="CI163" s="11"/>
      <c r="CJ163" s="11"/>
      <c r="CK163" s="11"/>
      <c r="CL163" s="11"/>
      <c r="CM163" s="11"/>
      <c r="CN163" s="11"/>
      <c r="CO163" s="11"/>
      <c r="CP163" s="11"/>
      <c r="CQ163" s="11"/>
      <c r="CR163" s="358" t="s">
        <v>356</v>
      </c>
      <c r="CS163" s="359"/>
      <c r="CT163" s="359"/>
      <c r="CU163" s="359"/>
      <c r="CV163" s="359"/>
      <c r="CW163" s="359"/>
      <c r="CX163" s="359"/>
      <c r="CY163" s="359"/>
      <c r="CZ163" s="359"/>
      <c r="DA163" s="359"/>
      <c r="DB163" s="359"/>
      <c r="DC163" s="359"/>
      <c r="DD163" s="359"/>
      <c r="DE163" s="359"/>
      <c r="DF163" s="360"/>
      <c r="DG163" s="11"/>
      <c r="DH163" s="358" t="s">
        <v>142</v>
      </c>
      <c r="DI163" s="359"/>
      <c r="DJ163" s="359"/>
      <c r="DK163" s="359"/>
      <c r="DL163" s="359"/>
      <c r="DM163" s="359"/>
      <c r="DN163" s="359"/>
      <c r="DO163" s="359"/>
      <c r="DP163" s="359"/>
      <c r="DQ163" s="359"/>
      <c r="DR163" s="359"/>
      <c r="DS163" s="359"/>
      <c r="DT163" s="359"/>
      <c r="DU163" s="359"/>
      <c r="DV163" s="359"/>
      <c r="DW163" s="359"/>
      <c r="DX163" s="360"/>
      <c r="DY163" s="92"/>
      <c r="DZ163" s="11"/>
      <c r="EA163" s="11"/>
    </row>
    <row r="164" spans="2:131" ht="15" customHeight="1" x14ac:dyDescent="0.4">
      <c r="B164" s="11"/>
      <c r="C164" s="91"/>
      <c r="D164" s="349" t="s">
        <v>491</v>
      </c>
      <c r="E164" s="350"/>
      <c r="F164" s="350"/>
      <c r="G164" s="350"/>
      <c r="H164" s="350"/>
      <c r="I164" s="350"/>
      <c r="J164" s="350"/>
      <c r="K164" s="350"/>
      <c r="L164" s="350"/>
      <c r="M164" s="350"/>
      <c r="N164" s="350"/>
      <c r="O164" s="350"/>
      <c r="P164" s="350"/>
      <c r="Q164" s="350"/>
      <c r="R164" s="351"/>
      <c r="S164" s="11"/>
      <c r="T164" s="11"/>
      <c r="U164" s="11"/>
      <c r="V164" s="11"/>
      <c r="W164" s="11"/>
      <c r="X164" s="11"/>
      <c r="Y164" s="11"/>
      <c r="Z164" s="11"/>
      <c r="AA164" s="11"/>
      <c r="AB164" s="11"/>
      <c r="AC164" s="11"/>
      <c r="AD164" s="352"/>
      <c r="AE164" s="353"/>
      <c r="AF164" s="353"/>
      <c r="AG164" s="353"/>
      <c r="AH164" s="353"/>
      <c r="AI164" s="353"/>
      <c r="AJ164" s="353"/>
      <c r="AK164" s="353"/>
      <c r="AL164" s="353"/>
      <c r="AM164" s="353"/>
      <c r="AN164" s="353"/>
      <c r="AO164" s="353"/>
      <c r="AP164" s="353"/>
      <c r="AQ164" s="353"/>
      <c r="AR164" s="354"/>
      <c r="AS164" s="11"/>
      <c r="AT164" s="352"/>
      <c r="AU164" s="353"/>
      <c r="AV164" s="353"/>
      <c r="AW164" s="353"/>
      <c r="AX164" s="353"/>
      <c r="AY164" s="353"/>
      <c r="AZ164" s="353"/>
      <c r="BA164" s="353"/>
      <c r="BB164" s="353"/>
      <c r="BC164" s="353"/>
      <c r="BD164" s="353"/>
      <c r="BE164" s="353"/>
      <c r="BF164" s="353"/>
      <c r="BG164" s="353"/>
      <c r="BH164" s="353"/>
      <c r="BI164" s="353"/>
      <c r="BJ164" s="354"/>
      <c r="BK164" s="92"/>
      <c r="BL164" s="11"/>
      <c r="BM164" s="11"/>
      <c r="BP164" s="11"/>
      <c r="BQ164" s="91"/>
      <c r="BR164" s="349" t="s">
        <v>357</v>
      </c>
      <c r="BS164" s="350"/>
      <c r="BT164" s="350"/>
      <c r="BU164" s="350"/>
      <c r="BV164" s="350"/>
      <c r="BW164" s="350"/>
      <c r="BX164" s="350"/>
      <c r="BY164" s="350"/>
      <c r="BZ164" s="350"/>
      <c r="CA164" s="350"/>
      <c r="CB164" s="350"/>
      <c r="CC164" s="350"/>
      <c r="CD164" s="350"/>
      <c r="CE164" s="350"/>
      <c r="CF164" s="351"/>
      <c r="CG164" s="11"/>
      <c r="CH164" s="11"/>
      <c r="CI164" s="11"/>
      <c r="CJ164" s="11"/>
      <c r="CK164" s="11"/>
      <c r="CL164" s="11"/>
      <c r="CM164" s="11"/>
      <c r="CN164" s="11"/>
      <c r="CO164" s="11"/>
      <c r="CP164" s="11"/>
      <c r="CQ164" s="11"/>
      <c r="CR164" s="352"/>
      <c r="CS164" s="353"/>
      <c r="CT164" s="353"/>
      <c r="CU164" s="353"/>
      <c r="CV164" s="353"/>
      <c r="CW164" s="353"/>
      <c r="CX164" s="353"/>
      <c r="CY164" s="353"/>
      <c r="CZ164" s="353"/>
      <c r="DA164" s="353"/>
      <c r="DB164" s="353"/>
      <c r="DC164" s="353"/>
      <c r="DD164" s="353"/>
      <c r="DE164" s="353"/>
      <c r="DF164" s="354"/>
      <c r="DG164" s="11"/>
      <c r="DH164" s="352"/>
      <c r="DI164" s="353"/>
      <c r="DJ164" s="353"/>
      <c r="DK164" s="353"/>
      <c r="DL164" s="353"/>
      <c r="DM164" s="353"/>
      <c r="DN164" s="353"/>
      <c r="DO164" s="353"/>
      <c r="DP164" s="353"/>
      <c r="DQ164" s="353"/>
      <c r="DR164" s="353"/>
      <c r="DS164" s="353"/>
      <c r="DT164" s="353"/>
      <c r="DU164" s="353"/>
      <c r="DV164" s="353"/>
      <c r="DW164" s="353"/>
      <c r="DX164" s="354"/>
      <c r="DY164" s="92"/>
      <c r="DZ164" s="11"/>
      <c r="EA164" s="11"/>
    </row>
    <row r="165" spans="2:131" ht="15" customHeight="1" x14ac:dyDescent="0.4">
      <c r="B165" s="11"/>
      <c r="C165" s="91"/>
      <c r="D165" s="349" t="s">
        <v>492</v>
      </c>
      <c r="E165" s="350"/>
      <c r="F165" s="350"/>
      <c r="G165" s="350"/>
      <c r="H165" s="350"/>
      <c r="I165" s="350"/>
      <c r="J165" s="350"/>
      <c r="K165" s="350"/>
      <c r="L165" s="350"/>
      <c r="M165" s="350"/>
      <c r="N165" s="350"/>
      <c r="O165" s="350"/>
      <c r="P165" s="350"/>
      <c r="Q165" s="350"/>
      <c r="R165" s="351"/>
      <c r="S165" s="11"/>
      <c r="T165" s="11"/>
      <c r="U165" s="11"/>
      <c r="V165" s="11"/>
      <c r="W165" s="11"/>
      <c r="X165" s="11"/>
      <c r="Y165" s="11"/>
      <c r="Z165" s="11"/>
      <c r="AA165" s="11"/>
      <c r="AB165" s="11"/>
      <c r="AC165" s="11"/>
      <c r="AD165" s="352"/>
      <c r="AE165" s="353"/>
      <c r="AF165" s="353"/>
      <c r="AG165" s="353"/>
      <c r="AH165" s="353"/>
      <c r="AI165" s="353"/>
      <c r="AJ165" s="353"/>
      <c r="AK165" s="353"/>
      <c r="AL165" s="353"/>
      <c r="AM165" s="353"/>
      <c r="AN165" s="353"/>
      <c r="AO165" s="353"/>
      <c r="AP165" s="353"/>
      <c r="AQ165" s="353"/>
      <c r="AR165" s="354"/>
      <c r="AS165" s="11"/>
      <c r="AT165" s="352"/>
      <c r="AU165" s="353"/>
      <c r="AV165" s="353"/>
      <c r="AW165" s="353"/>
      <c r="AX165" s="353"/>
      <c r="AY165" s="353"/>
      <c r="AZ165" s="353"/>
      <c r="BA165" s="353"/>
      <c r="BB165" s="353"/>
      <c r="BC165" s="353"/>
      <c r="BD165" s="353"/>
      <c r="BE165" s="353"/>
      <c r="BF165" s="353"/>
      <c r="BG165" s="353"/>
      <c r="BH165" s="353"/>
      <c r="BI165" s="353"/>
      <c r="BJ165" s="354"/>
      <c r="BK165" s="92"/>
      <c r="BL165" s="11"/>
      <c r="BM165" s="11"/>
      <c r="BP165" s="11"/>
      <c r="BQ165" s="91"/>
      <c r="BR165" s="349" t="s">
        <v>482</v>
      </c>
      <c r="BS165" s="350"/>
      <c r="BT165" s="350"/>
      <c r="BU165" s="350"/>
      <c r="BV165" s="350"/>
      <c r="BW165" s="350"/>
      <c r="BX165" s="350"/>
      <c r="BY165" s="350"/>
      <c r="BZ165" s="350"/>
      <c r="CA165" s="350"/>
      <c r="CB165" s="350"/>
      <c r="CC165" s="350"/>
      <c r="CD165" s="350"/>
      <c r="CE165" s="350"/>
      <c r="CF165" s="351"/>
      <c r="CG165" s="11"/>
      <c r="CH165" s="11"/>
      <c r="CI165" s="11"/>
      <c r="CJ165" s="11"/>
      <c r="CK165" s="11"/>
      <c r="CL165" s="11"/>
      <c r="CM165" s="11"/>
      <c r="CN165" s="11"/>
      <c r="CO165" s="11"/>
      <c r="CP165" s="11"/>
      <c r="CQ165" s="11"/>
      <c r="CR165" s="352"/>
      <c r="CS165" s="353"/>
      <c r="CT165" s="353"/>
      <c r="CU165" s="353"/>
      <c r="CV165" s="353"/>
      <c r="CW165" s="353"/>
      <c r="CX165" s="353"/>
      <c r="CY165" s="353"/>
      <c r="CZ165" s="353"/>
      <c r="DA165" s="353"/>
      <c r="DB165" s="353"/>
      <c r="DC165" s="353"/>
      <c r="DD165" s="353"/>
      <c r="DE165" s="353"/>
      <c r="DF165" s="354"/>
      <c r="DG165" s="11"/>
      <c r="DH165" s="352"/>
      <c r="DI165" s="353"/>
      <c r="DJ165" s="353"/>
      <c r="DK165" s="353"/>
      <c r="DL165" s="353"/>
      <c r="DM165" s="353"/>
      <c r="DN165" s="353"/>
      <c r="DO165" s="353"/>
      <c r="DP165" s="353"/>
      <c r="DQ165" s="353"/>
      <c r="DR165" s="353"/>
      <c r="DS165" s="353"/>
      <c r="DT165" s="353"/>
      <c r="DU165" s="353"/>
      <c r="DV165" s="353"/>
      <c r="DW165" s="353"/>
      <c r="DX165" s="354"/>
      <c r="DY165" s="92"/>
      <c r="DZ165" s="11"/>
      <c r="EA165" s="11"/>
    </row>
    <row r="166" spans="2:131" ht="15" customHeight="1" x14ac:dyDescent="0.4">
      <c r="B166" s="11"/>
      <c r="C166" s="91"/>
      <c r="D166" s="349" t="s">
        <v>493</v>
      </c>
      <c r="E166" s="350"/>
      <c r="F166" s="350"/>
      <c r="G166" s="350"/>
      <c r="H166" s="350"/>
      <c r="I166" s="350"/>
      <c r="J166" s="350"/>
      <c r="K166" s="350"/>
      <c r="L166" s="350"/>
      <c r="M166" s="350"/>
      <c r="N166" s="350"/>
      <c r="O166" s="350"/>
      <c r="P166" s="350"/>
      <c r="Q166" s="350"/>
      <c r="R166" s="351"/>
      <c r="S166" s="11"/>
      <c r="T166" s="11"/>
      <c r="U166" s="11"/>
      <c r="V166" s="11"/>
      <c r="W166" s="11"/>
      <c r="X166" s="11"/>
      <c r="Y166" s="11"/>
      <c r="Z166" s="11"/>
      <c r="AA166" s="11"/>
      <c r="AB166" s="11"/>
      <c r="AC166" s="11"/>
      <c r="AD166" s="352"/>
      <c r="AE166" s="353"/>
      <c r="AF166" s="353"/>
      <c r="AG166" s="353"/>
      <c r="AH166" s="353"/>
      <c r="AI166" s="353"/>
      <c r="AJ166" s="353"/>
      <c r="AK166" s="353"/>
      <c r="AL166" s="353"/>
      <c r="AM166" s="353"/>
      <c r="AN166" s="353"/>
      <c r="AO166" s="353"/>
      <c r="AP166" s="353"/>
      <c r="AQ166" s="353"/>
      <c r="AR166" s="354"/>
      <c r="AS166" s="11"/>
      <c r="AT166" s="352"/>
      <c r="AU166" s="353"/>
      <c r="AV166" s="353"/>
      <c r="AW166" s="353"/>
      <c r="AX166" s="353"/>
      <c r="AY166" s="353"/>
      <c r="AZ166" s="353"/>
      <c r="BA166" s="353"/>
      <c r="BB166" s="353"/>
      <c r="BC166" s="353"/>
      <c r="BD166" s="353"/>
      <c r="BE166" s="353"/>
      <c r="BF166" s="353"/>
      <c r="BG166" s="353"/>
      <c r="BH166" s="353"/>
      <c r="BI166" s="353"/>
      <c r="BJ166" s="354"/>
      <c r="BK166" s="92"/>
      <c r="BL166" s="11"/>
      <c r="BM166" s="11"/>
      <c r="BP166" s="11"/>
      <c r="BQ166" s="91"/>
      <c r="BR166" s="349" t="s">
        <v>483</v>
      </c>
      <c r="BS166" s="350"/>
      <c r="BT166" s="350"/>
      <c r="BU166" s="350"/>
      <c r="BV166" s="350"/>
      <c r="BW166" s="350"/>
      <c r="BX166" s="350"/>
      <c r="BY166" s="350"/>
      <c r="BZ166" s="350"/>
      <c r="CA166" s="350"/>
      <c r="CB166" s="350"/>
      <c r="CC166" s="350"/>
      <c r="CD166" s="350"/>
      <c r="CE166" s="350"/>
      <c r="CF166" s="351"/>
      <c r="CG166" s="11"/>
      <c r="CH166" s="11"/>
      <c r="CI166" s="11"/>
      <c r="CJ166" s="11"/>
      <c r="CK166" s="11"/>
      <c r="CL166" s="11"/>
      <c r="CM166" s="11"/>
      <c r="CN166" s="11"/>
      <c r="CO166" s="11"/>
      <c r="CP166" s="11"/>
      <c r="CQ166" s="11"/>
      <c r="CR166" s="352"/>
      <c r="CS166" s="353"/>
      <c r="CT166" s="353"/>
      <c r="CU166" s="353"/>
      <c r="CV166" s="353"/>
      <c r="CW166" s="353"/>
      <c r="CX166" s="353"/>
      <c r="CY166" s="353"/>
      <c r="CZ166" s="353"/>
      <c r="DA166" s="353"/>
      <c r="DB166" s="353"/>
      <c r="DC166" s="353"/>
      <c r="DD166" s="353"/>
      <c r="DE166" s="353"/>
      <c r="DF166" s="354"/>
      <c r="DG166" s="11"/>
      <c r="DH166" s="352"/>
      <c r="DI166" s="353"/>
      <c r="DJ166" s="353"/>
      <c r="DK166" s="353"/>
      <c r="DL166" s="353"/>
      <c r="DM166" s="353"/>
      <c r="DN166" s="353"/>
      <c r="DO166" s="353"/>
      <c r="DP166" s="353"/>
      <c r="DQ166" s="353"/>
      <c r="DR166" s="353"/>
      <c r="DS166" s="353"/>
      <c r="DT166" s="353"/>
      <c r="DU166" s="353"/>
      <c r="DV166" s="353"/>
      <c r="DW166" s="353"/>
      <c r="DX166" s="354"/>
      <c r="DY166" s="92"/>
      <c r="DZ166" s="11"/>
      <c r="EA166" s="11"/>
    </row>
    <row r="167" spans="2:131" ht="15" customHeight="1" x14ac:dyDescent="0.4">
      <c r="B167" s="11"/>
      <c r="C167" s="91"/>
      <c r="D167" s="352"/>
      <c r="E167" s="353"/>
      <c r="F167" s="353"/>
      <c r="G167" s="353"/>
      <c r="H167" s="353"/>
      <c r="I167" s="353"/>
      <c r="J167" s="353"/>
      <c r="K167" s="353"/>
      <c r="L167" s="353"/>
      <c r="M167" s="353"/>
      <c r="N167" s="353"/>
      <c r="O167" s="353"/>
      <c r="P167" s="353"/>
      <c r="Q167" s="353"/>
      <c r="R167" s="354"/>
      <c r="S167" s="11"/>
      <c r="T167" s="11"/>
      <c r="U167" s="11"/>
      <c r="V167" s="11"/>
      <c r="W167" s="11"/>
      <c r="X167" s="11"/>
      <c r="Y167" s="11"/>
      <c r="Z167" s="11"/>
      <c r="AA167" s="11"/>
      <c r="AB167" s="11"/>
      <c r="AC167" s="11"/>
      <c r="AD167" s="352"/>
      <c r="AE167" s="353"/>
      <c r="AF167" s="353"/>
      <c r="AG167" s="353"/>
      <c r="AH167" s="353"/>
      <c r="AI167" s="353"/>
      <c r="AJ167" s="353"/>
      <c r="AK167" s="353"/>
      <c r="AL167" s="353"/>
      <c r="AM167" s="353"/>
      <c r="AN167" s="353"/>
      <c r="AO167" s="353"/>
      <c r="AP167" s="353"/>
      <c r="AQ167" s="353"/>
      <c r="AR167" s="354"/>
      <c r="AS167" s="11"/>
      <c r="AT167" s="352"/>
      <c r="AU167" s="353"/>
      <c r="AV167" s="353"/>
      <c r="AW167" s="353"/>
      <c r="AX167" s="353"/>
      <c r="AY167" s="353"/>
      <c r="AZ167" s="353"/>
      <c r="BA167" s="353"/>
      <c r="BB167" s="353"/>
      <c r="BC167" s="353"/>
      <c r="BD167" s="353"/>
      <c r="BE167" s="353"/>
      <c r="BF167" s="353"/>
      <c r="BG167" s="353"/>
      <c r="BH167" s="353"/>
      <c r="BI167" s="353"/>
      <c r="BJ167" s="354"/>
      <c r="BK167" s="92"/>
      <c r="BL167" s="11"/>
      <c r="BM167" s="11"/>
      <c r="BP167" s="11"/>
      <c r="BQ167" s="91"/>
      <c r="BR167" s="349" t="s">
        <v>484</v>
      </c>
      <c r="BS167" s="350"/>
      <c r="BT167" s="350"/>
      <c r="BU167" s="350"/>
      <c r="BV167" s="350"/>
      <c r="BW167" s="350"/>
      <c r="BX167" s="350"/>
      <c r="BY167" s="350"/>
      <c r="BZ167" s="350"/>
      <c r="CA167" s="350"/>
      <c r="CB167" s="350"/>
      <c r="CC167" s="350"/>
      <c r="CD167" s="350"/>
      <c r="CE167" s="350"/>
      <c r="CF167" s="351"/>
      <c r="CG167" s="11"/>
      <c r="CH167" s="11"/>
      <c r="CI167" s="11"/>
      <c r="CJ167" s="11"/>
      <c r="CK167" s="11"/>
      <c r="CL167" s="11"/>
      <c r="CM167" s="11"/>
      <c r="CN167" s="11"/>
      <c r="CO167" s="11"/>
      <c r="CP167" s="11"/>
      <c r="CQ167" s="11"/>
      <c r="CR167" s="352"/>
      <c r="CS167" s="353"/>
      <c r="CT167" s="353"/>
      <c r="CU167" s="353"/>
      <c r="CV167" s="353"/>
      <c r="CW167" s="353"/>
      <c r="CX167" s="353"/>
      <c r="CY167" s="353"/>
      <c r="CZ167" s="353"/>
      <c r="DA167" s="353"/>
      <c r="DB167" s="353"/>
      <c r="DC167" s="353"/>
      <c r="DD167" s="353"/>
      <c r="DE167" s="353"/>
      <c r="DF167" s="354"/>
      <c r="DG167" s="11"/>
      <c r="DH167" s="352"/>
      <c r="DI167" s="353"/>
      <c r="DJ167" s="353"/>
      <c r="DK167" s="353"/>
      <c r="DL167" s="353"/>
      <c r="DM167" s="353"/>
      <c r="DN167" s="353"/>
      <c r="DO167" s="353"/>
      <c r="DP167" s="353"/>
      <c r="DQ167" s="353"/>
      <c r="DR167" s="353"/>
      <c r="DS167" s="353"/>
      <c r="DT167" s="353"/>
      <c r="DU167" s="353"/>
      <c r="DV167" s="353"/>
      <c r="DW167" s="353"/>
      <c r="DX167" s="354"/>
      <c r="DY167" s="92"/>
      <c r="DZ167" s="11"/>
      <c r="EA167" s="11"/>
    </row>
    <row r="168" spans="2:131" ht="15" customHeight="1" x14ac:dyDescent="0.4">
      <c r="B168" s="11"/>
      <c r="C168" s="91"/>
      <c r="D168" s="352"/>
      <c r="E168" s="353"/>
      <c r="F168" s="353"/>
      <c r="G168" s="353"/>
      <c r="H168" s="353"/>
      <c r="I168" s="353"/>
      <c r="J168" s="353"/>
      <c r="K168" s="353"/>
      <c r="L168" s="353"/>
      <c r="M168" s="353"/>
      <c r="N168" s="353"/>
      <c r="O168" s="353"/>
      <c r="P168" s="353"/>
      <c r="Q168" s="353"/>
      <c r="R168" s="354"/>
      <c r="S168" s="11"/>
      <c r="T168" s="11"/>
      <c r="U168" s="11"/>
      <c r="V168" s="11"/>
      <c r="W168" s="11"/>
      <c r="X168" s="11"/>
      <c r="Y168" s="11"/>
      <c r="Z168" s="11"/>
      <c r="AA168" s="11"/>
      <c r="AB168" s="11"/>
      <c r="AC168" s="11"/>
      <c r="AD168" s="352"/>
      <c r="AE168" s="353"/>
      <c r="AF168" s="353"/>
      <c r="AG168" s="353"/>
      <c r="AH168" s="353"/>
      <c r="AI168" s="353"/>
      <c r="AJ168" s="353"/>
      <c r="AK168" s="353"/>
      <c r="AL168" s="353"/>
      <c r="AM168" s="353"/>
      <c r="AN168" s="353"/>
      <c r="AO168" s="353"/>
      <c r="AP168" s="353"/>
      <c r="AQ168" s="353"/>
      <c r="AR168" s="354"/>
      <c r="AS168" s="11"/>
      <c r="AT168" s="352"/>
      <c r="AU168" s="353"/>
      <c r="AV168" s="353"/>
      <c r="AW168" s="353"/>
      <c r="AX168" s="353"/>
      <c r="AY168" s="353"/>
      <c r="AZ168" s="353"/>
      <c r="BA168" s="353"/>
      <c r="BB168" s="353"/>
      <c r="BC168" s="353"/>
      <c r="BD168" s="353"/>
      <c r="BE168" s="353"/>
      <c r="BF168" s="353"/>
      <c r="BG168" s="353"/>
      <c r="BH168" s="353"/>
      <c r="BI168" s="353"/>
      <c r="BJ168" s="354"/>
      <c r="BK168" s="92"/>
      <c r="BL168" s="11"/>
      <c r="BM168" s="11"/>
      <c r="BP168" s="11"/>
      <c r="BQ168" s="91"/>
      <c r="BR168" s="352"/>
      <c r="BS168" s="353"/>
      <c r="BT168" s="353"/>
      <c r="BU168" s="353"/>
      <c r="BV168" s="353"/>
      <c r="BW168" s="353"/>
      <c r="BX168" s="353"/>
      <c r="BY168" s="353"/>
      <c r="BZ168" s="353"/>
      <c r="CA168" s="353"/>
      <c r="CB168" s="353"/>
      <c r="CC168" s="353"/>
      <c r="CD168" s="353"/>
      <c r="CE168" s="353"/>
      <c r="CF168" s="354"/>
      <c r="CG168" s="11"/>
      <c r="CH168" s="11"/>
      <c r="CI168" s="11"/>
      <c r="CJ168" s="11"/>
      <c r="CK168" s="11"/>
      <c r="CL168" s="11"/>
      <c r="CM168" s="11"/>
      <c r="CN168" s="11"/>
      <c r="CO168" s="11"/>
      <c r="CP168" s="11"/>
      <c r="CQ168" s="11"/>
      <c r="CR168" s="352"/>
      <c r="CS168" s="353"/>
      <c r="CT168" s="353"/>
      <c r="CU168" s="353"/>
      <c r="CV168" s="353"/>
      <c r="CW168" s="353"/>
      <c r="CX168" s="353"/>
      <c r="CY168" s="353"/>
      <c r="CZ168" s="353"/>
      <c r="DA168" s="353"/>
      <c r="DB168" s="353"/>
      <c r="DC168" s="353"/>
      <c r="DD168" s="353"/>
      <c r="DE168" s="353"/>
      <c r="DF168" s="354"/>
      <c r="DG168" s="11"/>
      <c r="DH168" s="352"/>
      <c r="DI168" s="353"/>
      <c r="DJ168" s="353"/>
      <c r="DK168" s="353"/>
      <c r="DL168" s="353"/>
      <c r="DM168" s="353"/>
      <c r="DN168" s="353"/>
      <c r="DO168" s="353"/>
      <c r="DP168" s="353"/>
      <c r="DQ168" s="353"/>
      <c r="DR168" s="353"/>
      <c r="DS168" s="353"/>
      <c r="DT168" s="353"/>
      <c r="DU168" s="353"/>
      <c r="DV168" s="353"/>
      <c r="DW168" s="353"/>
      <c r="DX168" s="354"/>
      <c r="DY168" s="92"/>
      <c r="DZ168" s="11"/>
      <c r="EA168" s="11"/>
    </row>
    <row r="169" spans="2:131" ht="15" customHeight="1" x14ac:dyDescent="0.4">
      <c r="B169" s="11"/>
      <c r="C169" s="91"/>
      <c r="D169" s="352"/>
      <c r="E169" s="353"/>
      <c r="F169" s="353"/>
      <c r="G169" s="353"/>
      <c r="H169" s="353"/>
      <c r="I169" s="353"/>
      <c r="J169" s="353"/>
      <c r="K169" s="353"/>
      <c r="L169" s="353"/>
      <c r="M169" s="353"/>
      <c r="N169" s="353"/>
      <c r="O169" s="353"/>
      <c r="P169" s="353"/>
      <c r="Q169" s="353"/>
      <c r="R169" s="354"/>
      <c r="S169" s="11"/>
      <c r="T169" s="11"/>
      <c r="U169" s="11"/>
      <c r="V169" s="11"/>
      <c r="W169" s="11"/>
      <c r="X169" s="11"/>
      <c r="Y169" s="11"/>
      <c r="Z169" s="11"/>
      <c r="AA169" s="11"/>
      <c r="AB169" s="11"/>
      <c r="AC169" s="11"/>
      <c r="AD169" s="352"/>
      <c r="AE169" s="353"/>
      <c r="AF169" s="353"/>
      <c r="AG169" s="353"/>
      <c r="AH169" s="353"/>
      <c r="AI169" s="353"/>
      <c r="AJ169" s="353"/>
      <c r="AK169" s="353"/>
      <c r="AL169" s="353"/>
      <c r="AM169" s="353"/>
      <c r="AN169" s="353"/>
      <c r="AO169" s="353"/>
      <c r="AP169" s="353"/>
      <c r="AQ169" s="353"/>
      <c r="AR169" s="354"/>
      <c r="AS169" s="11"/>
      <c r="AT169" s="352"/>
      <c r="AU169" s="353"/>
      <c r="AV169" s="353"/>
      <c r="AW169" s="353"/>
      <c r="AX169" s="353"/>
      <c r="AY169" s="353"/>
      <c r="AZ169" s="353"/>
      <c r="BA169" s="353"/>
      <c r="BB169" s="353"/>
      <c r="BC169" s="353"/>
      <c r="BD169" s="353"/>
      <c r="BE169" s="353"/>
      <c r="BF169" s="353"/>
      <c r="BG169" s="353"/>
      <c r="BH169" s="353"/>
      <c r="BI169" s="353"/>
      <c r="BJ169" s="354"/>
      <c r="BK169" s="92"/>
      <c r="BL169" s="11"/>
      <c r="BM169" s="11"/>
      <c r="BP169" s="11"/>
      <c r="BQ169" s="91"/>
      <c r="BR169" s="352"/>
      <c r="BS169" s="353"/>
      <c r="BT169" s="353"/>
      <c r="BU169" s="353"/>
      <c r="BV169" s="353"/>
      <c r="BW169" s="353"/>
      <c r="BX169" s="353"/>
      <c r="BY169" s="353"/>
      <c r="BZ169" s="353"/>
      <c r="CA169" s="353"/>
      <c r="CB169" s="353"/>
      <c r="CC169" s="353"/>
      <c r="CD169" s="353"/>
      <c r="CE169" s="353"/>
      <c r="CF169" s="354"/>
      <c r="CG169" s="11"/>
      <c r="CH169" s="11"/>
      <c r="CI169" s="11"/>
      <c r="CJ169" s="11"/>
      <c r="CK169" s="11"/>
      <c r="CL169" s="11"/>
      <c r="CM169" s="11"/>
      <c r="CN169" s="11"/>
      <c r="CO169" s="11"/>
      <c r="CP169" s="11"/>
      <c r="CQ169" s="11"/>
      <c r="CR169" s="352"/>
      <c r="CS169" s="353"/>
      <c r="CT169" s="353"/>
      <c r="CU169" s="353"/>
      <c r="CV169" s="353"/>
      <c r="CW169" s="353"/>
      <c r="CX169" s="353"/>
      <c r="CY169" s="353"/>
      <c r="CZ169" s="353"/>
      <c r="DA169" s="353"/>
      <c r="DB169" s="353"/>
      <c r="DC169" s="353"/>
      <c r="DD169" s="353"/>
      <c r="DE169" s="353"/>
      <c r="DF169" s="354"/>
      <c r="DG169" s="11"/>
      <c r="DH169" s="352"/>
      <c r="DI169" s="353"/>
      <c r="DJ169" s="353"/>
      <c r="DK169" s="353"/>
      <c r="DL169" s="353"/>
      <c r="DM169" s="353"/>
      <c r="DN169" s="353"/>
      <c r="DO169" s="353"/>
      <c r="DP169" s="353"/>
      <c r="DQ169" s="353"/>
      <c r="DR169" s="353"/>
      <c r="DS169" s="353"/>
      <c r="DT169" s="353"/>
      <c r="DU169" s="353"/>
      <c r="DV169" s="353"/>
      <c r="DW169" s="353"/>
      <c r="DX169" s="354"/>
      <c r="DY169" s="92"/>
      <c r="DZ169" s="11"/>
      <c r="EA169" s="11"/>
    </row>
    <row r="170" spans="2:131" ht="15" customHeight="1" thickBot="1" x14ac:dyDescent="0.45">
      <c r="B170" s="11"/>
      <c r="C170" s="91"/>
      <c r="D170" s="362"/>
      <c r="E170" s="363"/>
      <c r="F170" s="363"/>
      <c r="G170" s="363"/>
      <c r="H170" s="363"/>
      <c r="I170" s="363"/>
      <c r="J170" s="363"/>
      <c r="K170" s="363"/>
      <c r="L170" s="363"/>
      <c r="M170" s="363"/>
      <c r="N170" s="363"/>
      <c r="O170" s="363"/>
      <c r="P170" s="363"/>
      <c r="Q170" s="363"/>
      <c r="R170" s="364"/>
      <c r="S170" s="11"/>
      <c r="T170" s="11"/>
      <c r="U170" s="11"/>
      <c r="V170" s="11"/>
      <c r="W170" s="11"/>
      <c r="X170" s="11"/>
      <c r="Y170" s="11"/>
      <c r="Z170" s="11"/>
      <c r="AA170" s="11"/>
      <c r="AB170" s="11"/>
      <c r="AC170" s="11"/>
      <c r="AD170" s="362"/>
      <c r="AE170" s="363"/>
      <c r="AF170" s="363"/>
      <c r="AG170" s="363"/>
      <c r="AH170" s="363"/>
      <c r="AI170" s="363"/>
      <c r="AJ170" s="363"/>
      <c r="AK170" s="363"/>
      <c r="AL170" s="363"/>
      <c r="AM170" s="363"/>
      <c r="AN170" s="363"/>
      <c r="AO170" s="363"/>
      <c r="AP170" s="363"/>
      <c r="AQ170" s="363"/>
      <c r="AR170" s="364"/>
      <c r="AS170" s="11"/>
      <c r="AT170" s="362"/>
      <c r="AU170" s="363"/>
      <c r="AV170" s="363"/>
      <c r="AW170" s="363"/>
      <c r="AX170" s="363"/>
      <c r="AY170" s="363"/>
      <c r="AZ170" s="363"/>
      <c r="BA170" s="363"/>
      <c r="BB170" s="363"/>
      <c r="BC170" s="363"/>
      <c r="BD170" s="363"/>
      <c r="BE170" s="363"/>
      <c r="BF170" s="363"/>
      <c r="BG170" s="363"/>
      <c r="BH170" s="363"/>
      <c r="BI170" s="363"/>
      <c r="BJ170" s="364"/>
      <c r="BK170" s="92"/>
      <c r="BL170" s="11"/>
      <c r="BM170" s="11"/>
      <c r="BP170" s="11"/>
      <c r="BQ170" s="91"/>
      <c r="BR170" s="362"/>
      <c r="BS170" s="363"/>
      <c r="BT170" s="363"/>
      <c r="BU170" s="363"/>
      <c r="BV170" s="363"/>
      <c r="BW170" s="363"/>
      <c r="BX170" s="363"/>
      <c r="BY170" s="363"/>
      <c r="BZ170" s="363"/>
      <c r="CA170" s="363"/>
      <c r="CB170" s="363"/>
      <c r="CC170" s="363"/>
      <c r="CD170" s="363"/>
      <c r="CE170" s="363"/>
      <c r="CF170" s="364"/>
      <c r="CG170" s="11"/>
      <c r="CH170" s="11"/>
      <c r="CI170" s="11"/>
      <c r="CJ170" s="11"/>
      <c r="CK170" s="11"/>
      <c r="CL170" s="11"/>
      <c r="CM170" s="11"/>
      <c r="CN170" s="11"/>
      <c r="CO170" s="11"/>
      <c r="CP170" s="11"/>
      <c r="CQ170" s="11"/>
      <c r="CR170" s="362"/>
      <c r="CS170" s="363"/>
      <c r="CT170" s="363"/>
      <c r="CU170" s="363"/>
      <c r="CV170" s="363"/>
      <c r="CW170" s="363"/>
      <c r="CX170" s="363"/>
      <c r="CY170" s="363"/>
      <c r="CZ170" s="363"/>
      <c r="DA170" s="363"/>
      <c r="DB170" s="363"/>
      <c r="DC170" s="363"/>
      <c r="DD170" s="363"/>
      <c r="DE170" s="363"/>
      <c r="DF170" s="364"/>
      <c r="DG170" s="11"/>
      <c r="DH170" s="362"/>
      <c r="DI170" s="363"/>
      <c r="DJ170" s="363"/>
      <c r="DK170" s="363"/>
      <c r="DL170" s="363"/>
      <c r="DM170" s="363"/>
      <c r="DN170" s="363"/>
      <c r="DO170" s="363"/>
      <c r="DP170" s="363"/>
      <c r="DQ170" s="363"/>
      <c r="DR170" s="363"/>
      <c r="DS170" s="363"/>
      <c r="DT170" s="363"/>
      <c r="DU170" s="363"/>
      <c r="DV170" s="363"/>
      <c r="DW170" s="363"/>
      <c r="DX170" s="364"/>
      <c r="DY170" s="92"/>
      <c r="DZ170" s="11"/>
      <c r="EA170" s="11"/>
    </row>
    <row r="171" spans="2:131" ht="18.75" customHeight="1" thickBot="1" x14ac:dyDescent="0.45">
      <c r="B171" s="11"/>
      <c r="C171" s="91"/>
      <c r="D171" s="93"/>
      <c r="E171" s="93"/>
      <c r="F171" s="93"/>
      <c r="G171" s="93"/>
      <c r="H171" s="93"/>
      <c r="I171" s="93"/>
      <c r="J171" s="93"/>
      <c r="K171" s="93"/>
      <c r="L171" s="93"/>
      <c r="M171" s="93"/>
      <c r="N171" s="93"/>
      <c r="O171" s="93"/>
      <c r="P171" s="93"/>
      <c r="Q171" s="93"/>
      <c r="R171" s="93"/>
      <c r="S171" s="11"/>
      <c r="T171" s="11"/>
      <c r="U171" s="11"/>
      <c r="V171" s="11"/>
      <c r="W171" s="11"/>
      <c r="X171" s="11"/>
      <c r="Y171" s="11"/>
      <c r="Z171" s="11"/>
      <c r="AA171" s="11"/>
      <c r="AB171" s="11"/>
      <c r="AC171" s="11"/>
      <c r="AD171" s="93"/>
      <c r="AE171" s="93"/>
      <c r="AF171" s="93"/>
      <c r="AG171" s="93"/>
      <c r="AH171" s="93"/>
      <c r="AI171" s="93"/>
      <c r="AJ171" s="93"/>
      <c r="AK171" s="93"/>
      <c r="AL171" s="93"/>
      <c r="AM171" s="93"/>
      <c r="AN171" s="93"/>
      <c r="AO171" s="93"/>
      <c r="AP171" s="93"/>
      <c r="AQ171" s="93"/>
      <c r="AR171" s="93"/>
      <c r="AS171" s="11"/>
      <c r="AT171" s="93"/>
      <c r="AU171" s="93"/>
      <c r="AV171" s="93"/>
      <c r="AW171" s="93"/>
      <c r="AX171" s="93"/>
      <c r="AY171" s="93"/>
      <c r="AZ171" s="93"/>
      <c r="BA171" s="93"/>
      <c r="BB171" s="93"/>
      <c r="BC171" s="93"/>
      <c r="BD171" s="93"/>
      <c r="BE171" s="93"/>
      <c r="BF171" s="93"/>
      <c r="BG171" s="93"/>
      <c r="BH171" s="93"/>
      <c r="BI171" s="93"/>
      <c r="BJ171" s="93"/>
      <c r="BK171" s="92"/>
      <c r="BL171" s="11"/>
      <c r="BM171" s="11"/>
      <c r="BP171" s="11"/>
      <c r="BQ171" s="91"/>
      <c r="BR171" s="93"/>
      <c r="BS171" s="93"/>
      <c r="BT171" s="93"/>
      <c r="BU171" s="93"/>
      <c r="BV171" s="93"/>
      <c r="BW171" s="93"/>
      <c r="BX171" s="93"/>
      <c r="BY171" s="93"/>
      <c r="BZ171" s="93"/>
      <c r="CA171" s="93"/>
      <c r="CB171" s="93"/>
      <c r="CC171" s="93"/>
      <c r="CD171" s="93"/>
      <c r="CE171" s="93"/>
      <c r="CF171" s="93"/>
      <c r="CG171" s="11"/>
      <c r="CH171" s="11"/>
      <c r="CI171" s="11"/>
      <c r="CJ171" s="11"/>
      <c r="CK171" s="11"/>
      <c r="CL171" s="11"/>
      <c r="CM171" s="11"/>
      <c r="CN171" s="11"/>
      <c r="CO171" s="11"/>
      <c r="CP171" s="11"/>
      <c r="CQ171" s="11"/>
      <c r="CR171" s="93"/>
      <c r="CS171" s="93"/>
      <c r="CT171" s="93"/>
      <c r="CU171" s="93"/>
      <c r="CV171" s="93"/>
      <c r="CW171" s="93"/>
      <c r="CX171" s="93"/>
      <c r="CY171" s="93"/>
      <c r="CZ171" s="93"/>
      <c r="DA171" s="93"/>
      <c r="DB171" s="93"/>
      <c r="DC171" s="93"/>
      <c r="DD171" s="93"/>
      <c r="DE171" s="93"/>
      <c r="DF171" s="93"/>
      <c r="DG171" s="11"/>
      <c r="DH171" s="93"/>
      <c r="DI171" s="93"/>
      <c r="DJ171" s="93"/>
      <c r="DK171" s="93"/>
      <c r="DL171" s="93"/>
      <c r="DM171" s="93"/>
      <c r="DN171" s="93"/>
      <c r="DO171" s="93"/>
      <c r="DP171" s="93"/>
      <c r="DQ171" s="93"/>
      <c r="DR171" s="93"/>
      <c r="DS171" s="93"/>
      <c r="DT171" s="93"/>
      <c r="DU171" s="93"/>
      <c r="DV171" s="93"/>
      <c r="DW171" s="93"/>
      <c r="DX171" s="93"/>
      <c r="DY171" s="92"/>
      <c r="DZ171" s="11"/>
      <c r="EA171" s="11"/>
    </row>
    <row r="172" spans="2:131" ht="15" customHeight="1" x14ac:dyDescent="0.4">
      <c r="B172" s="11"/>
      <c r="C172" s="91"/>
      <c r="D172" s="355" t="s">
        <v>490</v>
      </c>
      <c r="E172" s="356"/>
      <c r="F172" s="356"/>
      <c r="G172" s="356"/>
      <c r="H172" s="356"/>
      <c r="I172" s="356"/>
      <c r="J172" s="356"/>
      <c r="K172" s="356"/>
      <c r="L172" s="356"/>
      <c r="M172" s="356"/>
      <c r="N172" s="356"/>
      <c r="O172" s="356"/>
      <c r="P172" s="356"/>
      <c r="Q172" s="356"/>
      <c r="R172" s="357"/>
      <c r="S172" s="11"/>
      <c r="T172" s="11"/>
      <c r="U172" s="11"/>
      <c r="V172" s="11"/>
      <c r="W172" s="11"/>
      <c r="X172" s="11"/>
      <c r="Y172" s="11"/>
      <c r="Z172" s="11"/>
      <c r="AA172" s="11"/>
      <c r="AB172" s="11"/>
      <c r="AC172" s="11"/>
      <c r="AD172" s="358" t="s">
        <v>356</v>
      </c>
      <c r="AE172" s="359"/>
      <c r="AF172" s="359"/>
      <c r="AG172" s="359"/>
      <c r="AH172" s="359"/>
      <c r="AI172" s="359"/>
      <c r="AJ172" s="359"/>
      <c r="AK172" s="359"/>
      <c r="AL172" s="359"/>
      <c r="AM172" s="359"/>
      <c r="AN172" s="359"/>
      <c r="AO172" s="359"/>
      <c r="AP172" s="359"/>
      <c r="AQ172" s="359"/>
      <c r="AR172" s="360"/>
      <c r="AS172" s="11"/>
      <c r="AT172" s="358"/>
      <c r="AU172" s="359"/>
      <c r="AV172" s="359"/>
      <c r="AW172" s="359"/>
      <c r="AX172" s="359"/>
      <c r="AY172" s="359"/>
      <c r="AZ172" s="359"/>
      <c r="BA172" s="359"/>
      <c r="BB172" s="359"/>
      <c r="BC172" s="359"/>
      <c r="BD172" s="359"/>
      <c r="BE172" s="359"/>
      <c r="BF172" s="359"/>
      <c r="BG172" s="359"/>
      <c r="BH172" s="359"/>
      <c r="BI172" s="359"/>
      <c r="BJ172" s="360"/>
      <c r="BK172" s="92"/>
      <c r="BL172" s="11"/>
      <c r="BM172" s="11"/>
      <c r="BP172" s="11"/>
      <c r="BQ172" s="91"/>
      <c r="BR172" s="355" t="s">
        <v>355</v>
      </c>
      <c r="BS172" s="356"/>
      <c r="BT172" s="356"/>
      <c r="BU172" s="356"/>
      <c r="BV172" s="356"/>
      <c r="BW172" s="356"/>
      <c r="BX172" s="356"/>
      <c r="BY172" s="356"/>
      <c r="BZ172" s="356"/>
      <c r="CA172" s="356"/>
      <c r="CB172" s="356"/>
      <c r="CC172" s="356"/>
      <c r="CD172" s="356"/>
      <c r="CE172" s="356"/>
      <c r="CF172" s="357"/>
      <c r="CG172" s="11"/>
      <c r="CH172" s="11"/>
      <c r="CI172" s="11"/>
      <c r="CJ172" s="11"/>
      <c r="CK172" s="11"/>
      <c r="CL172" s="11"/>
      <c r="CM172" s="11"/>
      <c r="CN172" s="11"/>
      <c r="CO172" s="11"/>
      <c r="CP172" s="11"/>
      <c r="CQ172" s="11"/>
      <c r="CR172" s="358" t="s">
        <v>356</v>
      </c>
      <c r="CS172" s="359"/>
      <c r="CT172" s="359"/>
      <c r="CU172" s="359"/>
      <c r="CV172" s="359"/>
      <c r="CW172" s="359"/>
      <c r="CX172" s="359"/>
      <c r="CY172" s="359"/>
      <c r="CZ172" s="359"/>
      <c r="DA172" s="359"/>
      <c r="DB172" s="359"/>
      <c r="DC172" s="359"/>
      <c r="DD172" s="359"/>
      <c r="DE172" s="359"/>
      <c r="DF172" s="360"/>
      <c r="DG172" s="11"/>
      <c r="DH172" s="358" t="s">
        <v>142</v>
      </c>
      <c r="DI172" s="359"/>
      <c r="DJ172" s="359"/>
      <c r="DK172" s="359"/>
      <c r="DL172" s="359"/>
      <c r="DM172" s="359"/>
      <c r="DN172" s="359"/>
      <c r="DO172" s="359"/>
      <c r="DP172" s="359"/>
      <c r="DQ172" s="359"/>
      <c r="DR172" s="359"/>
      <c r="DS172" s="359"/>
      <c r="DT172" s="359"/>
      <c r="DU172" s="359"/>
      <c r="DV172" s="359"/>
      <c r="DW172" s="359"/>
      <c r="DX172" s="360"/>
      <c r="DY172" s="92"/>
      <c r="DZ172" s="11"/>
      <c r="EA172" s="11"/>
    </row>
    <row r="173" spans="2:131" ht="15" customHeight="1" x14ac:dyDescent="0.4">
      <c r="B173" s="11"/>
      <c r="C173" s="91"/>
      <c r="D173" s="349" t="s">
        <v>494</v>
      </c>
      <c r="E173" s="350"/>
      <c r="F173" s="350"/>
      <c r="G173" s="350"/>
      <c r="H173" s="350"/>
      <c r="I173" s="350"/>
      <c r="J173" s="350"/>
      <c r="K173" s="350"/>
      <c r="L173" s="350"/>
      <c r="M173" s="350"/>
      <c r="N173" s="350"/>
      <c r="O173" s="350"/>
      <c r="P173" s="350"/>
      <c r="Q173" s="350"/>
      <c r="R173" s="351"/>
      <c r="S173" s="11"/>
      <c r="T173" s="11"/>
      <c r="U173" s="11"/>
      <c r="V173" s="11"/>
      <c r="W173" s="11"/>
      <c r="X173" s="11"/>
      <c r="Y173" s="11"/>
      <c r="Z173" s="11"/>
      <c r="AA173" s="11"/>
      <c r="AB173" s="11"/>
      <c r="AC173" s="11"/>
      <c r="AD173" s="352" t="s">
        <v>358</v>
      </c>
      <c r="AE173" s="353"/>
      <c r="AF173" s="353"/>
      <c r="AG173" s="353"/>
      <c r="AH173" s="353"/>
      <c r="AI173" s="353"/>
      <c r="AJ173" s="353"/>
      <c r="AK173" s="353"/>
      <c r="AL173" s="353"/>
      <c r="AM173" s="353"/>
      <c r="AN173" s="353"/>
      <c r="AO173" s="353"/>
      <c r="AP173" s="353"/>
      <c r="AQ173" s="353"/>
      <c r="AR173" s="354"/>
      <c r="AS173" s="11"/>
      <c r="AT173" s="352"/>
      <c r="AU173" s="353"/>
      <c r="AV173" s="353"/>
      <c r="AW173" s="353"/>
      <c r="AX173" s="353"/>
      <c r="AY173" s="353"/>
      <c r="AZ173" s="353"/>
      <c r="BA173" s="353"/>
      <c r="BB173" s="353"/>
      <c r="BC173" s="353"/>
      <c r="BD173" s="353"/>
      <c r="BE173" s="353"/>
      <c r="BF173" s="353"/>
      <c r="BG173" s="353"/>
      <c r="BH173" s="353"/>
      <c r="BI173" s="353"/>
      <c r="BJ173" s="354"/>
      <c r="BK173" s="92"/>
      <c r="BL173" s="11"/>
      <c r="BM173" s="11"/>
      <c r="BP173" s="11"/>
      <c r="BQ173" s="91"/>
      <c r="BR173" s="349" t="s">
        <v>485</v>
      </c>
      <c r="BS173" s="350"/>
      <c r="BT173" s="350"/>
      <c r="BU173" s="350"/>
      <c r="BV173" s="350"/>
      <c r="BW173" s="350"/>
      <c r="BX173" s="350"/>
      <c r="BY173" s="350"/>
      <c r="BZ173" s="350"/>
      <c r="CA173" s="350"/>
      <c r="CB173" s="350"/>
      <c r="CC173" s="350"/>
      <c r="CD173" s="350"/>
      <c r="CE173" s="350"/>
      <c r="CF173" s="351"/>
      <c r="CG173" s="11"/>
      <c r="CH173" s="11"/>
      <c r="CI173" s="11"/>
      <c r="CJ173" s="11"/>
      <c r="CK173" s="11"/>
      <c r="CL173" s="11"/>
      <c r="CM173" s="11"/>
      <c r="CN173" s="11"/>
      <c r="CO173" s="11"/>
      <c r="CP173" s="11"/>
      <c r="CQ173" s="11"/>
      <c r="CR173" s="352" t="s">
        <v>358</v>
      </c>
      <c r="CS173" s="353"/>
      <c r="CT173" s="353"/>
      <c r="CU173" s="353"/>
      <c r="CV173" s="353"/>
      <c r="CW173" s="353"/>
      <c r="CX173" s="353"/>
      <c r="CY173" s="353"/>
      <c r="CZ173" s="353"/>
      <c r="DA173" s="353"/>
      <c r="DB173" s="353"/>
      <c r="DC173" s="353"/>
      <c r="DD173" s="353"/>
      <c r="DE173" s="353"/>
      <c r="DF173" s="354"/>
      <c r="DG173" s="11"/>
      <c r="DH173" s="352" t="s">
        <v>143</v>
      </c>
      <c r="DI173" s="353"/>
      <c r="DJ173" s="353"/>
      <c r="DK173" s="353"/>
      <c r="DL173" s="353"/>
      <c r="DM173" s="353"/>
      <c r="DN173" s="353"/>
      <c r="DO173" s="353"/>
      <c r="DP173" s="353"/>
      <c r="DQ173" s="353"/>
      <c r="DR173" s="353"/>
      <c r="DS173" s="353"/>
      <c r="DT173" s="353"/>
      <c r="DU173" s="353"/>
      <c r="DV173" s="353"/>
      <c r="DW173" s="353"/>
      <c r="DX173" s="354"/>
      <c r="DY173" s="92"/>
      <c r="DZ173" s="11"/>
      <c r="EA173" s="11"/>
    </row>
    <row r="174" spans="2:131" ht="15" customHeight="1" x14ac:dyDescent="0.4">
      <c r="B174" s="11"/>
      <c r="C174" s="91"/>
      <c r="D174" s="349" t="s">
        <v>360</v>
      </c>
      <c r="E174" s="350"/>
      <c r="F174" s="350"/>
      <c r="G174" s="350"/>
      <c r="H174" s="350"/>
      <c r="I174" s="350"/>
      <c r="J174" s="350"/>
      <c r="K174" s="350"/>
      <c r="L174" s="350"/>
      <c r="M174" s="350"/>
      <c r="N174" s="350"/>
      <c r="O174" s="350"/>
      <c r="P174" s="350"/>
      <c r="Q174" s="350"/>
      <c r="R174" s="351"/>
      <c r="S174" s="11"/>
      <c r="T174" s="11"/>
      <c r="U174" s="11"/>
      <c r="V174" s="11"/>
      <c r="W174" s="11"/>
      <c r="X174" s="11"/>
      <c r="Y174" s="11"/>
      <c r="Z174" s="11"/>
      <c r="AA174" s="11"/>
      <c r="AB174" s="11"/>
      <c r="AC174" s="11"/>
      <c r="AD174" s="352" t="s">
        <v>359</v>
      </c>
      <c r="AE174" s="353"/>
      <c r="AF174" s="353"/>
      <c r="AG174" s="353"/>
      <c r="AH174" s="353"/>
      <c r="AI174" s="353"/>
      <c r="AJ174" s="353"/>
      <c r="AK174" s="353"/>
      <c r="AL174" s="353"/>
      <c r="AM174" s="353"/>
      <c r="AN174" s="353"/>
      <c r="AO174" s="353"/>
      <c r="AP174" s="353"/>
      <c r="AQ174" s="353"/>
      <c r="AR174" s="354"/>
      <c r="AS174" s="11"/>
      <c r="AT174" s="352"/>
      <c r="AU174" s="353"/>
      <c r="AV174" s="353"/>
      <c r="AW174" s="353"/>
      <c r="AX174" s="353"/>
      <c r="AY174" s="353"/>
      <c r="AZ174" s="353"/>
      <c r="BA174" s="353"/>
      <c r="BB174" s="353"/>
      <c r="BC174" s="353"/>
      <c r="BD174" s="353"/>
      <c r="BE174" s="353"/>
      <c r="BF174" s="353"/>
      <c r="BG174" s="353"/>
      <c r="BH174" s="353"/>
      <c r="BI174" s="353"/>
      <c r="BJ174" s="354"/>
      <c r="BK174" s="92"/>
      <c r="BL174" s="11"/>
      <c r="BM174" s="11"/>
      <c r="BP174" s="11"/>
      <c r="BQ174" s="91"/>
      <c r="BR174" s="349" t="s">
        <v>360</v>
      </c>
      <c r="BS174" s="350"/>
      <c r="BT174" s="350"/>
      <c r="BU174" s="350"/>
      <c r="BV174" s="350"/>
      <c r="BW174" s="350"/>
      <c r="BX174" s="350"/>
      <c r="BY174" s="350"/>
      <c r="BZ174" s="350"/>
      <c r="CA174" s="350"/>
      <c r="CB174" s="350"/>
      <c r="CC174" s="350"/>
      <c r="CD174" s="350"/>
      <c r="CE174" s="350"/>
      <c r="CF174" s="351"/>
      <c r="CG174" s="11"/>
      <c r="CH174" s="11"/>
      <c r="CI174" s="11"/>
      <c r="CJ174" s="11"/>
      <c r="CK174" s="11"/>
      <c r="CL174" s="11"/>
      <c r="CM174" s="11"/>
      <c r="CN174" s="11"/>
      <c r="CO174" s="11"/>
      <c r="CP174" s="11"/>
      <c r="CQ174" s="11"/>
      <c r="CR174" s="352" t="s">
        <v>359</v>
      </c>
      <c r="CS174" s="353"/>
      <c r="CT174" s="353"/>
      <c r="CU174" s="353"/>
      <c r="CV174" s="353"/>
      <c r="CW174" s="353"/>
      <c r="CX174" s="353"/>
      <c r="CY174" s="353"/>
      <c r="CZ174" s="353"/>
      <c r="DA174" s="353"/>
      <c r="DB174" s="353"/>
      <c r="DC174" s="353"/>
      <c r="DD174" s="353"/>
      <c r="DE174" s="353"/>
      <c r="DF174" s="354"/>
      <c r="DG174" s="11"/>
      <c r="DH174" s="352" t="s">
        <v>142</v>
      </c>
      <c r="DI174" s="353"/>
      <c r="DJ174" s="353"/>
      <c r="DK174" s="353"/>
      <c r="DL174" s="353"/>
      <c r="DM174" s="353"/>
      <c r="DN174" s="353"/>
      <c r="DO174" s="353"/>
      <c r="DP174" s="353"/>
      <c r="DQ174" s="353"/>
      <c r="DR174" s="353"/>
      <c r="DS174" s="353"/>
      <c r="DT174" s="353"/>
      <c r="DU174" s="353"/>
      <c r="DV174" s="353"/>
      <c r="DW174" s="353"/>
      <c r="DX174" s="354"/>
      <c r="DY174" s="92"/>
      <c r="DZ174" s="11"/>
      <c r="EA174" s="11"/>
    </row>
    <row r="175" spans="2:131" ht="15" customHeight="1" x14ac:dyDescent="0.4">
      <c r="B175" s="11"/>
      <c r="C175" s="91"/>
      <c r="D175" s="349" t="s">
        <v>495</v>
      </c>
      <c r="E175" s="350"/>
      <c r="F175" s="350"/>
      <c r="G175" s="350"/>
      <c r="H175" s="350"/>
      <c r="I175" s="350"/>
      <c r="J175" s="350"/>
      <c r="K175" s="350"/>
      <c r="L175" s="350"/>
      <c r="M175" s="350"/>
      <c r="N175" s="350"/>
      <c r="O175" s="350"/>
      <c r="P175" s="350"/>
      <c r="Q175" s="350"/>
      <c r="R175" s="351"/>
      <c r="S175" s="11"/>
      <c r="T175" s="11"/>
      <c r="U175" s="11"/>
      <c r="V175" s="11"/>
      <c r="W175" s="11"/>
      <c r="X175" s="11"/>
      <c r="Y175" s="11"/>
      <c r="Z175" s="11"/>
      <c r="AA175" s="11"/>
      <c r="AB175" s="11"/>
      <c r="AC175" s="11"/>
      <c r="AD175" s="352" t="s">
        <v>361</v>
      </c>
      <c r="AE175" s="353"/>
      <c r="AF175" s="353"/>
      <c r="AG175" s="353"/>
      <c r="AH175" s="353"/>
      <c r="AI175" s="353"/>
      <c r="AJ175" s="353"/>
      <c r="AK175" s="353"/>
      <c r="AL175" s="353"/>
      <c r="AM175" s="353"/>
      <c r="AN175" s="353"/>
      <c r="AO175" s="353"/>
      <c r="AP175" s="353"/>
      <c r="AQ175" s="353"/>
      <c r="AR175" s="354"/>
      <c r="AS175" s="11"/>
      <c r="AT175" s="352"/>
      <c r="AU175" s="353"/>
      <c r="AV175" s="353"/>
      <c r="AW175" s="353"/>
      <c r="AX175" s="353"/>
      <c r="AY175" s="353"/>
      <c r="AZ175" s="353"/>
      <c r="BA175" s="353"/>
      <c r="BB175" s="353"/>
      <c r="BC175" s="353"/>
      <c r="BD175" s="353"/>
      <c r="BE175" s="353"/>
      <c r="BF175" s="353"/>
      <c r="BG175" s="353"/>
      <c r="BH175" s="353"/>
      <c r="BI175" s="353"/>
      <c r="BJ175" s="354"/>
      <c r="BK175" s="92"/>
      <c r="BL175" s="11"/>
      <c r="BM175" s="11"/>
      <c r="BP175" s="11"/>
      <c r="BQ175" s="91"/>
      <c r="BR175" s="349" t="s">
        <v>482</v>
      </c>
      <c r="BS175" s="350"/>
      <c r="BT175" s="350"/>
      <c r="BU175" s="350"/>
      <c r="BV175" s="350"/>
      <c r="BW175" s="350"/>
      <c r="BX175" s="350"/>
      <c r="BY175" s="350"/>
      <c r="BZ175" s="350"/>
      <c r="CA175" s="350"/>
      <c r="CB175" s="350"/>
      <c r="CC175" s="350"/>
      <c r="CD175" s="350"/>
      <c r="CE175" s="350"/>
      <c r="CF175" s="351"/>
      <c r="CG175" s="11"/>
      <c r="CH175" s="11"/>
      <c r="CI175" s="11"/>
      <c r="CJ175" s="11"/>
      <c r="CK175" s="11"/>
      <c r="CL175" s="11"/>
      <c r="CM175" s="11"/>
      <c r="CN175" s="11"/>
      <c r="CO175" s="11"/>
      <c r="CP175" s="11"/>
      <c r="CQ175" s="11"/>
      <c r="CR175" s="352" t="s">
        <v>361</v>
      </c>
      <c r="CS175" s="353"/>
      <c r="CT175" s="353"/>
      <c r="CU175" s="353"/>
      <c r="CV175" s="353"/>
      <c r="CW175" s="353"/>
      <c r="CX175" s="353"/>
      <c r="CY175" s="353"/>
      <c r="CZ175" s="353"/>
      <c r="DA175" s="353"/>
      <c r="DB175" s="353"/>
      <c r="DC175" s="353"/>
      <c r="DD175" s="353"/>
      <c r="DE175" s="353"/>
      <c r="DF175" s="354"/>
      <c r="DG175" s="11"/>
      <c r="DH175" s="352" t="s">
        <v>142</v>
      </c>
      <c r="DI175" s="353"/>
      <c r="DJ175" s="353"/>
      <c r="DK175" s="353"/>
      <c r="DL175" s="353"/>
      <c r="DM175" s="353"/>
      <c r="DN175" s="353"/>
      <c r="DO175" s="353"/>
      <c r="DP175" s="353"/>
      <c r="DQ175" s="353"/>
      <c r="DR175" s="353"/>
      <c r="DS175" s="353"/>
      <c r="DT175" s="353"/>
      <c r="DU175" s="353"/>
      <c r="DV175" s="353"/>
      <c r="DW175" s="353"/>
      <c r="DX175" s="354"/>
      <c r="DY175" s="92"/>
      <c r="DZ175" s="11"/>
      <c r="EA175" s="11"/>
    </row>
    <row r="176" spans="2:131" ht="15" customHeight="1" x14ac:dyDescent="0.4">
      <c r="B176" s="11"/>
      <c r="C176" s="91"/>
      <c r="D176" s="349" t="s">
        <v>487</v>
      </c>
      <c r="E176" s="350"/>
      <c r="F176" s="350"/>
      <c r="G176" s="350"/>
      <c r="H176" s="350"/>
      <c r="I176" s="350"/>
      <c r="J176" s="350"/>
      <c r="K176" s="350"/>
      <c r="L176" s="350"/>
      <c r="M176" s="350"/>
      <c r="N176" s="350"/>
      <c r="O176" s="350"/>
      <c r="P176" s="350"/>
      <c r="Q176" s="350"/>
      <c r="R176" s="351"/>
      <c r="S176" s="11"/>
      <c r="T176" s="11"/>
      <c r="U176" s="11"/>
      <c r="V176" s="11"/>
      <c r="W176" s="11"/>
      <c r="X176" s="11"/>
      <c r="Y176" s="11"/>
      <c r="Z176" s="11"/>
      <c r="AA176" s="11"/>
      <c r="AB176" s="11"/>
      <c r="AC176" s="11"/>
      <c r="AD176" s="352" t="s">
        <v>362</v>
      </c>
      <c r="AE176" s="353"/>
      <c r="AF176" s="353"/>
      <c r="AG176" s="353"/>
      <c r="AH176" s="353"/>
      <c r="AI176" s="353"/>
      <c r="AJ176" s="353"/>
      <c r="AK176" s="353"/>
      <c r="AL176" s="353"/>
      <c r="AM176" s="353"/>
      <c r="AN176" s="353"/>
      <c r="AO176" s="353"/>
      <c r="AP176" s="353"/>
      <c r="AQ176" s="353"/>
      <c r="AR176" s="354"/>
      <c r="AS176" s="11"/>
      <c r="AT176" s="352"/>
      <c r="AU176" s="353"/>
      <c r="AV176" s="353"/>
      <c r="AW176" s="353"/>
      <c r="AX176" s="353"/>
      <c r="AY176" s="353"/>
      <c r="AZ176" s="353"/>
      <c r="BA176" s="353"/>
      <c r="BB176" s="353"/>
      <c r="BC176" s="353"/>
      <c r="BD176" s="353"/>
      <c r="BE176" s="353"/>
      <c r="BF176" s="353"/>
      <c r="BG176" s="353"/>
      <c r="BH176" s="353"/>
      <c r="BI176" s="353"/>
      <c r="BJ176" s="354"/>
      <c r="BK176" s="92"/>
      <c r="BL176" s="11"/>
      <c r="BM176" s="11"/>
      <c r="BP176" s="11"/>
      <c r="BQ176" s="91"/>
      <c r="BR176" s="349" t="s">
        <v>486</v>
      </c>
      <c r="BS176" s="350"/>
      <c r="BT176" s="350"/>
      <c r="BU176" s="350"/>
      <c r="BV176" s="350"/>
      <c r="BW176" s="350"/>
      <c r="BX176" s="350"/>
      <c r="BY176" s="350"/>
      <c r="BZ176" s="350"/>
      <c r="CA176" s="350"/>
      <c r="CB176" s="350"/>
      <c r="CC176" s="350"/>
      <c r="CD176" s="350"/>
      <c r="CE176" s="350"/>
      <c r="CF176" s="351"/>
      <c r="CG176" s="11"/>
      <c r="CH176" s="11"/>
      <c r="CI176" s="11"/>
      <c r="CJ176" s="11"/>
      <c r="CK176" s="11"/>
      <c r="CL176" s="11"/>
      <c r="CM176" s="11"/>
      <c r="CN176" s="11"/>
      <c r="CO176" s="11"/>
      <c r="CP176" s="11"/>
      <c r="CQ176" s="11"/>
      <c r="CR176" s="352" t="s">
        <v>362</v>
      </c>
      <c r="CS176" s="353"/>
      <c r="CT176" s="353"/>
      <c r="CU176" s="353"/>
      <c r="CV176" s="353"/>
      <c r="CW176" s="353"/>
      <c r="CX176" s="353"/>
      <c r="CY176" s="353"/>
      <c r="CZ176" s="353"/>
      <c r="DA176" s="353"/>
      <c r="DB176" s="353"/>
      <c r="DC176" s="353"/>
      <c r="DD176" s="353"/>
      <c r="DE176" s="353"/>
      <c r="DF176" s="354"/>
      <c r="DG176" s="11"/>
      <c r="DH176" s="352" t="s">
        <v>142</v>
      </c>
      <c r="DI176" s="353"/>
      <c r="DJ176" s="353"/>
      <c r="DK176" s="353"/>
      <c r="DL176" s="353"/>
      <c r="DM176" s="353"/>
      <c r="DN176" s="353"/>
      <c r="DO176" s="353"/>
      <c r="DP176" s="353"/>
      <c r="DQ176" s="353"/>
      <c r="DR176" s="353"/>
      <c r="DS176" s="353"/>
      <c r="DT176" s="353"/>
      <c r="DU176" s="353"/>
      <c r="DV176" s="353"/>
      <c r="DW176" s="353"/>
      <c r="DX176" s="354"/>
      <c r="DY176" s="92"/>
      <c r="DZ176" s="11"/>
      <c r="EA176" s="11"/>
    </row>
    <row r="177" spans="2:163" ht="15" customHeight="1" x14ac:dyDescent="0.4">
      <c r="B177" s="11"/>
      <c r="C177" s="91"/>
      <c r="D177" s="352"/>
      <c r="E177" s="353"/>
      <c r="F177" s="353"/>
      <c r="G177" s="353"/>
      <c r="H177" s="353"/>
      <c r="I177" s="353"/>
      <c r="J177" s="353"/>
      <c r="K177" s="353"/>
      <c r="L177" s="353"/>
      <c r="M177" s="353"/>
      <c r="N177" s="353"/>
      <c r="O177" s="353"/>
      <c r="P177" s="353"/>
      <c r="Q177" s="353"/>
      <c r="R177" s="354"/>
      <c r="S177" s="11"/>
      <c r="T177" s="11"/>
      <c r="U177" s="11"/>
      <c r="V177" s="11"/>
      <c r="W177" s="11"/>
      <c r="X177" s="11"/>
      <c r="Y177" s="11"/>
      <c r="Z177" s="11"/>
      <c r="AA177" s="11"/>
      <c r="AB177" s="11"/>
      <c r="AC177" s="11"/>
      <c r="AD177" s="352" t="s">
        <v>363</v>
      </c>
      <c r="AE177" s="353"/>
      <c r="AF177" s="353"/>
      <c r="AG177" s="353"/>
      <c r="AH177" s="353"/>
      <c r="AI177" s="353"/>
      <c r="AJ177" s="353"/>
      <c r="AK177" s="353"/>
      <c r="AL177" s="353"/>
      <c r="AM177" s="353"/>
      <c r="AN177" s="353"/>
      <c r="AO177" s="353"/>
      <c r="AP177" s="353"/>
      <c r="AQ177" s="353"/>
      <c r="AR177" s="354"/>
      <c r="AS177" s="11"/>
      <c r="AT177" s="352"/>
      <c r="AU177" s="353"/>
      <c r="AV177" s="353"/>
      <c r="AW177" s="353"/>
      <c r="AX177" s="353"/>
      <c r="AY177" s="353"/>
      <c r="AZ177" s="353"/>
      <c r="BA177" s="353"/>
      <c r="BB177" s="353"/>
      <c r="BC177" s="353"/>
      <c r="BD177" s="353"/>
      <c r="BE177" s="353"/>
      <c r="BF177" s="353"/>
      <c r="BG177" s="353"/>
      <c r="BH177" s="353"/>
      <c r="BI177" s="353"/>
      <c r="BJ177" s="354"/>
      <c r="BK177" s="92"/>
      <c r="BL177" s="11"/>
      <c r="BM177" s="11"/>
      <c r="BP177" s="11"/>
      <c r="BQ177" s="91"/>
      <c r="BR177" s="349" t="s">
        <v>487</v>
      </c>
      <c r="BS177" s="350"/>
      <c r="BT177" s="350"/>
      <c r="BU177" s="350"/>
      <c r="BV177" s="350"/>
      <c r="BW177" s="350"/>
      <c r="BX177" s="350"/>
      <c r="BY177" s="350"/>
      <c r="BZ177" s="350"/>
      <c r="CA177" s="350"/>
      <c r="CB177" s="350"/>
      <c r="CC177" s="350"/>
      <c r="CD177" s="350"/>
      <c r="CE177" s="350"/>
      <c r="CF177" s="351"/>
      <c r="CG177" s="11"/>
      <c r="CH177" s="11"/>
      <c r="CI177" s="11"/>
      <c r="CJ177" s="11"/>
      <c r="CK177" s="11"/>
      <c r="CL177" s="11"/>
      <c r="CM177" s="11"/>
      <c r="CN177" s="11"/>
      <c r="CO177" s="11"/>
      <c r="CP177" s="11"/>
      <c r="CQ177" s="11"/>
      <c r="CR177" s="352" t="s">
        <v>363</v>
      </c>
      <c r="CS177" s="353"/>
      <c r="CT177" s="353"/>
      <c r="CU177" s="353"/>
      <c r="CV177" s="353"/>
      <c r="CW177" s="353"/>
      <c r="CX177" s="353"/>
      <c r="CY177" s="353"/>
      <c r="CZ177" s="353"/>
      <c r="DA177" s="353"/>
      <c r="DB177" s="353"/>
      <c r="DC177" s="353"/>
      <c r="DD177" s="353"/>
      <c r="DE177" s="353"/>
      <c r="DF177" s="354"/>
      <c r="DG177" s="11"/>
      <c r="DH177" s="352" t="s">
        <v>143</v>
      </c>
      <c r="DI177" s="353"/>
      <c r="DJ177" s="353"/>
      <c r="DK177" s="353"/>
      <c r="DL177" s="353"/>
      <c r="DM177" s="353"/>
      <c r="DN177" s="353"/>
      <c r="DO177" s="353"/>
      <c r="DP177" s="353"/>
      <c r="DQ177" s="353"/>
      <c r="DR177" s="353"/>
      <c r="DS177" s="353"/>
      <c r="DT177" s="353"/>
      <c r="DU177" s="353"/>
      <c r="DV177" s="353"/>
      <c r="DW177" s="353"/>
      <c r="DX177" s="354"/>
      <c r="DY177" s="92"/>
      <c r="DZ177" s="11"/>
      <c r="EA177" s="11"/>
    </row>
    <row r="178" spans="2:163" ht="15" customHeight="1" x14ac:dyDescent="0.4">
      <c r="B178" s="11"/>
      <c r="C178" s="91"/>
      <c r="D178" s="352"/>
      <c r="E178" s="353"/>
      <c r="F178" s="353"/>
      <c r="G178" s="353"/>
      <c r="H178" s="353"/>
      <c r="I178" s="353"/>
      <c r="J178" s="353"/>
      <c r="K178" s="353"/>
      <c r="L178" s="353"/>
      <c r="M178" s="353"/>
      <c r="N178" s="353"/>
      <c r="O178" s="353"/>
      <c r="P178" s="353"/>
      <c r="Q178" s="353"/>
      <c r="R178" s="354"/>
      <c r="S178" s="11"/>
      <c r="T178" s="11"/>
      <c r="U178" s="11"/>
      <c r="V178" s="11"/>
      <c r="W178" s="11"/>
      <c r="X178" s="11"/>
      <c r="Y178" s="11"/>
      <c r="Z178" s="11"/>
      <c r="AA178" s="11"/>
      <c r="AB178" s="11"/>
      <c r="AC178" s="11"/>
      <c r="AD178" s="352"/>
      <c r="AE178" s="353"/>
      <c r="AF178" s="353"/>
      <c r="AG178" s="353"/>
      <c r="AH178" s="353"/>
      <c r="AI178" s="353"/>
      <c r="AJ178" s="353"/>
      <c r="AK178" s="353"/>
      <c r="AL178" s="353"/>
      <c r="AM178" s="353"/>
      <c r="AN178" s="353"/>
      <c r="AO178" s="353"/>
      <c r="AP178" s="353"/>
      <c r="AQ178" s="353"/>
      <c r="AR178" s="354"/>
      <c r="AS178" s="11"/>
      <c r="AT178" s="352"/>
      <c r="AU178" s="353"/>
      <c r="AV178" s="353"/>
      <c r="AW178" s="353"/>
      <c r="AX178" s="353"/>
      <c r="AY178" s="353"/>
      <c r="AZ178" s="353"/>
      <c r="BA178" s="353"/>
      <c r="BB178" s="353"/>
      <c r="BC178" s="353"/>
      <c r="BD178" s="353"/>
      <c r="BE178" s="353"/>
      <c r="BF178" s="353"/>
      <c r="BG178" s="353"/>
      <c r="BH178" s="353"/>
      <c r="BI178" s="353"/>
      <c r="BJ178" s="354"/>
      <c r="BK178" s="92"/>
      <c r="BL178" s="11"/>
      <c r="BM178" s="11"/>
      <c r="BP178" s="11"/>
      <c r="BQ178" s="91"/>
      <c r="BR178" s="352"/>
      <c r="BS178" s="353"/>
      <c r="BT178" s="353"/>
      <c r="BU178" s="353"/>
      <c r="BV178" s="353"/>
      <c r="BW178" s="353"/>
      <c r="BX178" s="353"/>
      <c r="BY178" s="353"/>
      <c r="BZ178" s="353"/>
      <c r="CA178" s="353"/>
      <c r="CB178" s="353"/>
      <c r="CC178" s="353"/>
      <c r="CD178" s="353"/>
      <c r="CE178" s="353"/>
      <c r="CF178" s="354"/>
      <c r="CG178" s="11"/>
      <c r="CH178" s="11"/>
      <c r="CI178" s="11"/>
      <c r="CJ178" s="11"/>
      <c r="CK178" s="11"/>
      <c r="CL178" s="11"/>
      <c r="CM178" s="11"/>
      <c r="CN178" s="11"/>
      <c r="CO178" s="11"/>
      <c r="CP178" s="11"/>
      <c r="CQ178" s="11"/>
      <c r="CR178" s="352"/>
      <c r="CS178" s="353"/>
      <c r="CT178" s="353"/>
      <c r="CU178" s="353"/>
      <c r="CV178" s="353"/>
      <c r="CW178" s="353"/>
      <c r="CX178" s="353"/>
      <c r="CY178" s="353"/>
      <c r="CZ178" s="353"/>
      <c r="DA178" s="353"/>
      <c r="DB178" s="353"/>
      <c r="DC178" s="353"/>
      <c r="DD178" s="353"/>
      <c r="DE178" s="353"/>
      <c r="DF178" s="354"/>
      <c r="DG178" s="11"/>
      <c r="DH178" s="352"/>
      <c r="DI178" s="353"/>
      <c r="DJ178" s="353"/>
      <c r="DK178" s="353"/>
      <c r="DL178" s="353"/>
      <c r="DM178" s="353"/>
      <c r="DN178" s="353"/>
      <c r="DO178" s="353"/>
      <c r="DP178" s="353"/>
      <c r="DQ178" s="353"/>
      <c r="DR178" s="353"/>
      <c r="DS178" s="353"/>
      <c r="DT178" s="353"/>
      <c r="DU178" s="353"/>
      <c r="DV178" s="353"/>
      <c r="DW178" s="353"/>
      <c r="DX178" s="354"/>
      <c r="DY178" s="92"/>
      <c r="DZ178" s="11"/>
      <c r="EA178" s="11"/>
    </row>
    <row r="179" spans="2:163" ht="15" customHeight="1" thickBot="1" x14ac:dyDescent="0.45">
      <c r="B179" s="11"/>
      <c r="C179" s="91"/>
      <c r="D179" s="362"/>
      <c r="E179" s="363"/>
      <c r="F179" s="363"/>
      <c r="G179" s="363"/>
      <c r="H179" s="363"/>
      <c r="I179" s="363"/>
      <c r="J179" s="363"/>
      <c r="K179" s="363"/>
      <c r="L179" s="363"/>
      <c r="M179" s="363"/>
      <c r="N179" s="363"/>
      <c r="O179" s="363"/>
      <c r="P179" s="363"/>
      <c r="Q179" s="363"/>
      <c r="R179" s="364"/>
      <c r="S179" s="11"/>
      <c r="T179" s="11"/>
      <c r="U179" s="11"/>
      <c r="V179" s="11"/>
      <c r="W179" s="11"/>
      <c r="X179" s="11"/>
      <c r="Y179" s="11"/>
      <c r="Z179" s="11"/>
      <c r="AA179" s="11"/>
      <c r="AB179" s="11"/>
      <c r="AC179" s="11"/>
      <c r="AD179" s="362"/>
      <c r="AE179" s="363"/>
      <c r="AF179" s="363"/>
      <c r="AG179" s="363"/>
      <c r="AH179" s="363"/>
      <c r="AI179" s="363"/>
      <c r="AJ179" s="363"/>
      <c r="AK179" s="363"/>
      <c r="AL179" s="363"/>
      <c r="AM179" s="363"/>
      <c r="AN179" s="363"/>
      <c r="AO179" s="363"/>
      <c r="AP179" s="363"/>
      <c r="AQ179" s="363"/>
      <c r="AR179" s="364"/>
      <c r="AS179" s="11"/>
      <c r="AT179" s="362"/>
      <c r="AU179" s="363"/>
      <c r="AV179" s="363"/>
      <c r="AW179" s="363"/>
      <c r="AX179" s="363"/>
      <c r="AY179" s="363"/>
      <c r="AZ179" s="363"/>
      <c r="BA179" s="363"/>
      <c r="BB179" s="363"/>
      <c r="BC179" s="363"/>
      <c r="BD179" s="363"/>
      <c r="BE179" s="363"/>
      <c r="BF179" s="363"/>
      <c r="BG179" s="363"/>
      <c r="BH179" s="363"/>
      <c r="BI179" s="363"/>
      <c r="BJ179" s="364"/>
      <c r="BK179" s="92"/>
      <c r="BL179" s="11"/>
      <c r="BM179" s="11"/>
      <c r="BP179" s="11"/>
      <c r="BQ179" s="91"/>
      <c r="BR179" s="362"/>
      <c r="BS179" s="363"/>
      <c r="BT179" s="363"/>
      <c r="BU179" s="363"/>
      <c r="BV179" s="363"/>
      <c r="BW179" s="363"/>
      <c r="BX179" s="363"/>
      <c r="BY179" s="363"/>
      <c r="BZ179" s="363"/>
      <c r="CA179" s="363"/>
      <c r="CB179" s="363"/>
      <c r="CC179" s="363"/>
      <c r="CD179" s="363"/>
      <c r="CE179" s="363"/>
      <c r="CF179" s="364"/>
      <c r="CG179" s="11"/>
      <c r="CH179" s="11"/>
      <c r="CI179" s="11"/>
      <c r="CJ179" s="11"/>
      <c r="CK179" s="11"/>
      <c r="CL179" s="11"/>
      <c r="CM179" s="11"/>
      <c r="CN179" s="11"/>
      <c r="CO179" s="11"/>
      <c r="CP179" s="11"/>
      <c r="CQ179" s="11"/>
      <c r="CR179" s="362"/>
      <c r="CS179" s="363"/>
      <c r="CT179" s="363"/>
      <c r="CU179" s="363"/>
      <c r="CV179" s="363"/>
      <c r="CW179" s="363"/>
      <c r="CX179" s="363"/>
      <c r="CY179" s="363"/>
      <c r="CZ179" s="363"/>
      <c r="DA179" s="363"/>
      <c r="DB179" s="363"/>
      <c r="DC179" s="363"/>
      <c r="DD179" s="363"/>
      <c r="DE179" s="363"/>
      <c r="DF179" s="364"/>
      <c r="DG179" s="11"/>
      <c r="DH179" s="362"/>
      <c r="DI179" s="363"/>
      <c r="DJ179" s="363"/>
      <c r="DK179" s="363"/>
      <c r="DL179" s="363"/>
      <c r="DM179" s="363"/>
      <c r="DN179" s="363"/>
      <c r="DO179" s="363"/>
      <c r="DP179" s="363"/>
      <c r="DQ179" s="363"/>
      <c r="DR179" s="363"/>
      <c r="DS179" s="363"/>
      <c r="DT179" s="363"/>
      <c r="DU179" s="363"/>
      <c r="DV179" s="363"/>
      <c r="DW179" s="363"/>
      <c r="DX179" s="364"/>
      <c r="DY179" s="92"/>
      <c r="DZ179" s="11"/>
      <c r="EA179" s="11"/>
    </row>
    <row r="180" spans="2:163" ht="18.75" customHeight="1" thickBot="1" x14ac:dyDescent="0.45">
      <c r="B180" s="11"/>
      <c r="C180" s="91"/>
      <c r="D180" s="93"/>
      <c r="E180" s="93"/>
      <c r="F180" s="93"/>
      <c r="G180" s="93"/>
      <c r="H180" s="93"/>
      <c r="I180" s="93"/>
      <c r="J180" s="93"/>
      <c r="K180" s="93"/>
      <c r="L180" s="93"/>
      <c r="M180" s="93"/>
      <c r="N180" s="93"/>
      <c r="O180" s="93"/>
      <c r="P180" s="93"/>
      <c r="Q180" s="93"/>
      <c r="R180" s="93"/>
      <c r="S180" s="11"/>
      <c r="T180" s="11"/>
      <c r="U180" s="11"/>
      <c r="V180" s="11"/>
      <c r="W180" s="11"/>
      <c r="X180" s="11"/>
      <c r="Y180" s="11"/>
      <c r="Z180" s="11"/>
      <c r="AA180" s="11"/>
      <c r="AB180" s="11"/>
      <c r="AC180" s="11"/>
      <c r="AD180" s="93"/>
      <c r="AE180" s="93"/>
      <c r="AF180" s="93"/>
      <c r="AG180" s="93"/>
      <c r="AH180" s="93"/>
      <c r="AI180" s="93"/>
      <c r="AJ180" s="93"/>
      <c r="AK180" s="93"/>
      <c r="AL180" s="93"/>
      <c r="AM180" s="93"/>
      <c r="AN180" s="93"/>
      <c r="AO180" s="93"/>
      <c r="AP180" s="93"/>
      <c r="AQ180" s="93"/>
      <c r="AR180" s="93"/>
      <c r="AS180" s="11"/>
      <c r="AT180" s="93"/>
      <c r="AU180" s="93"/>
      <c r="AV180" s="93"/>
      <c r="AW180" s="93"/>
      <c r="AX180" s="93"/>
      <c r="AY180" s="93"/>
      <c r="AZ180" s="93"/>
      <c r="BA180" s="93"/>
      <c r="BB180" s="93"/>
      <c r="BC180" s="93"/>
      <c r="BD180" s="93"/>
      <c r="BE180" s="93"/>
      <c r="BF180" s="93"/>
      <c r="BG180" s="93"/>
      <c r="BH180" s="93"/>
      <c r="BI180" s="93"/>
      <c r="BJ180" s="93"/>
      <c r="BK180" s="92"/>
      <c r="BL180" s="11"/>
      <c r="BM180" s="11"/>
      <c r="BP180" s="11"/>
      <c r="BQ180" s="91"/>
      <c r="BR180" s="93"/>
      <c r="BS180" s="93"/>
      <c r="BT180" s="93"/>
      <c r="BU180" s="93"/>
      <c r="BV180" s="93"/>
      <c r="BW180" s="93"/>
      <c r="BX180" s="93"/>
      <c r="BY180" s="93"/>
      <c r="BZ180" s="93"/>
      <c r="CA180" s="93"/>
      <c r="CB180" s="93"/>
      <c r="CC180" s="93"/>
      <c r="CD180" s="93"/>
      <c r="CE180" s="93"/>
      <c r="CF180" s="93"/>
      <c r="CG180" s="11"/>
      <c r="CH180" s="11"/>
      <c r="CI180" s="11"/>
      <c r="CJ180" s="11"/>
      <c r="CK180" s="11"/>
      <c r="CL180" s="11"/>
      <c r="CM180" s="11"/>
      <c r="CN180" s="11"/>
      <c r="CO180" s="11"/>
      <c r="CP180" s="11"/>
      <c r="CQ180" s="11"/>
      <c r="CR180" s="93"/>
      <c r="CS180" s="93"/>
      <c r="CT180" s="93"/>
      <c r="CU180" s="93"/>
      <c r="CV180" s="93"/>
      <c r="CW180" s="93"/>
      <c r="CX180" s="93"/>
      <c r="CY180" s="93"/>
      <c r="CZ180" s="93"/>
      <c r="DA180" s="93"/>
      <c r="DB180" s="93"/>
      <c r="DC180" s="93"/>
      <c r="DD180" s="93"/>
      <c r="DE180" s="93"/>
      <c r="DF180" s="93"/>
      <c r="DG180" s="11"/>
      <c r="DH180" s="93"/>
      <c r="DI180" s="93"/>
      <c r="DJ180" s="93"/>
      <c r="DK180" s="93"/>
      <c r="DL180" s="93"/>
      <c r="DM180" s="93"/>
      <c r="DN180" s="93"/>
      <c r="DO180" s="93"/>
      <c r="DP180" s="93"/>
      <c r="DQ180" s="93"/>
      <c r="DR180" s="93"/>
      <c r="DS180" s="93"/>
      <c r="DT180" s="93"/>
      <c r="DU180" s="93"/>
      <c r="DV180" s="93"/>
      <c r="DW180" s="93"/>
      <c r="DX180" s="93"/>
      <c r="DY180" s="92"/>
      <c r="DZ180" s="11"/>
      <c r="EA180" s="11"/>
    </row>
    <row r="181" spans="2:163" ht="15" customHeight="1" x14ac:dyDescent="0.4">
      <c r="B181" s="11"/>
      <c r="C181" s="91"/>
      <c r="D181" s="355" t="s">
        <v>355</v>
      </c>
      <c r="E181" s="356"/>
      <c r="F181" s="356"/>
      <c r="G181" s="356"/>
      <c r="H181" s="356"/>
      <c r="I181" s="356"/>
      <c r="J181" s="356"/>
      <c r="K181" s="356"/>
      <c r="L181" s="356"/>
      <c r="M181" s="356"/>
      <c r="N181" s="356"/>
      <c r="O181" s="356"/>
      <c r="P181" s="356"/>
      <c r="Q181" s="356"/>
      <c r="R181" s="357"/>
      <c r="S181" s="11"/>
      <c r="T181" s="11"/>
      <c r="U181" s="11"/>
      <c r="V181" s="11"/>
      <c r="W181" s="11"/>
      <c r="X181" s="11"/>
      <c r="Y181" s="11"/>
      <c r="Z181" s="11"/>
      <c r="AA181" s="11"/>
      <c r="AB181" s="11"/>
      <c r="AC181" s="11"/>
      <c r="AD181" s="358" t="s">
        <v>364</v>
      </c>
      <c r="AE181" s="359"/>
      <c r="AF181" s="359"/>
      <c r="AG181" s="359"/>
      <c r="AH181" s="359"/>
      <c r="AI181" s="359"/>
      <c r="AJ181" s="359"/>
      <c r="AK181" s="359"/>
      <c r="AL181" s="359"/>
      <c r="AM181" s="359"/>
      <c r="AN181" s="359"/>
      <c r="AO181" s="359"/>
      <c r="AP181" s="359"/>
      <c r="AQ181" s="359"/>
      <c r="AR181" s="360"/>
      <c r="AS181" s="11"/>
      <c r="AT181" s="358"/>
      <c r="AU181" s="359"/>
      <c r="AV181" s="359"/>
      <c r="AW181" s="359"/>
      <c r="AX181" s="359"/>
      <c r="AY181" s="359"/>
      <c r="AZ181" s="359"/>
      <c r="BA181" s="359"/>
      <c r="BB181" s="359"/>
      <c r="BC181" s="359"/>
      <c r="BD181" s="359"/>
      <c r="BE181" s="359"/>
      <c r="BF181" s="359"/>
      <c r="BG181" s="359"/>
      <c r="BH181" s="359"/>
      <c r="BI181" s="359"/>
      <c r="BJ181" s="360"/>
      <c r="BK181" s="92"/>
      <c r="BL181" s="11"/>
      <c r="BM181" s="11"/>
      <c r="BP181" s="11"/>
      <c r="BQ181" s="91"/>
      <c r="BR181" s="355" t="s">
        <v>355</v>
      </c>
      <c r="BS181" s="356"/>
      <c r="BT181" s="356"/>
      <c r="BU181" s="356"/>
      <c r="BV181" s="356"/>
      <c r="BW181" s="356"/>
      <c r="BX181" s="356"/>
      <c r="BY181" s="356"/>
      <c r="BZ181" s="356"/>
      <c r="CA181" s="356"/>
      <c r="CB181" s="356"/>
      <c r="CC181" s="356"/>
      <c r="CD181" s="356"/>
      <c r="CE181" s="356"/>
      <c r="CF181" s="357"/>
      <c r="CG181" s="11"/>
      <c r="CH181" s="11"/>
      <c r="CI181" s="11"/>
      <c r="CJ181" s="11"/>
      <c r="CK181" s="11"/>
      <c r="CL181" s="11"/>
      <c r="CM181" s="11"/>
      <c r="CN181" s="11"/>
      <c r="CO181" s="11"/>
      <c r="CP181" s="11"/>
      <c r="CQ181" s="11"/>
      <c r="CR181" s="358" t="s">
        <v>364</v>
      </c>
      <c r="CS181" s="359"/>
      <c r="CT181" s="359"/>
      <c r="CU181" s="359"/>
      <c r="CV181" s="359"/>
      <c r="CW181" s="359"/>
      <c r="CX181" s="359"/>
      <c r="CY181" s="359"/>
      <c r="CZ181" s="359"/>
      <c r="DA181" s="359"/>
      <c r="DB181" s="359"/>
      <c r="DC181" s="359"/>
      <c r="DD181" s="359"/>
      <c r="DE181" s="359"/>
      <c r="DF181" s="360"/>
      <c r="DG181" s="11"/>
      <c r="DH181" s="358" t="s">
        <v>143</v>
      </c>
      <c r="DI181" s="359"/>
      <c r="DJ181" s="359"/>
      <c r="DK181" s="359"/>
      <c r="DL181" s="359"/>
      <c r="DM181" s="359"/>
      <c r="DN181" s="359"/>
      <c r="DO181" s="359"/>
      <c r="DP181" s="359"/>
      <c r="DQ181" s="359"/>
      <c r="DR181" s="359"/>
      <c r="DS181" s="359"/>
      <c r="DT181" s="359"/>
      <c r="DU181" s="359"/>
      <c r="DV181" s="359"/>
      <c r="DW181" s="359"/>
      <c r="DX181" s="360"/>
      <c r="DY181" s="92"/>
      <c r="DZ181" s="11"/>
      <c r="EA181" s="11"/>
    </row>
    <row r="182" spans="2:163" ht="15" customHeight="1" x14ac:dyDescent="0.4">
      <c r="B182" s="11"/>
      <c r="C182" s="91"/>
      <c r="D182" s="349" t="s">
        <v>488</v>
      </c>
      <c r="E182" s="350"/>
      <c r="F182" s="350"/>
      <c r="G182" s="350"/>
      <c r="H182" s="350"/>
      <c r="I182" s="350"/>
      <c r="J182" s="350"/>
      <c r="K182" s="350"/>
      <c r="L182" s="350"/>
      <c r="M182" s="350"/>
      <c r="N182" s="350"/>
      <c r="O182" s="350"/>
      <c r="P182" s="350"/>
      <c r="Q182" s="350"/>
      <c r="R182" s="351"/>
      <c r="S182" s="11"/>
      <c r="T182" s="11"/>
      <c r="U182" s="11"/>
      <c r="V182" s="11"/>
      <c r="W182" s="11"/>
      <c r="X182" s="11"/>
      <c r="Y182" s="11"/>
      <c r="Z182" s="11"/>
      <c r="AA182" s="11"/>
      <c r="AB182" s="11"/>
      <c r="AC182" s="11"/>
      <c r="AD182" s="352"/>
      <c r="AE182" s="353"/>
      <c r="AF182" s="353"/>
      <c r="AG182" s="353"/>
      <c r="AH182" s="353"/>
      <c r="AI182" s="353"/>
      <c r="AJ182" s="353"/>
      <c r="AK182" s="353"/>
      <c r="AL182" s="353"/>
      <c r="AM182" s="353"/>
      <c r="AN182" s="353"/>
      <c r="AO182" s="353"/>
      <c r="AP182" s="353"/>
      <c r="AQ182" s="353"/>
      <c r="AR182" s="354"/>
      <c r="AS182" s="11"/>
      <c r="AT182" s="352"/>
      <c r="AU182" s="353"/>
      <c r="AV182" s="353"/>
      <c r="AW182" s="353"/>
      <c r="AX182" s="353"/>
      <c r="AY182" s="353"/>
      <c r="AZ182" s="353"/>
      <c r="BA182" s="353"/>
      <c r="BB182" s="353"/>
      <c r="BC182" s="353"/>
      <c r="BD182" s="353"/>
      <c r="BE182" s="353"/>
      <c r="BF182" s="353"/>
      <c r="BG182" s="353"/>
      <c r="BH182" s="353"/>
      <c r="BI182" s="353"/>
      <c r="BJ182" s="354"/>
      <c r="BK182" s="92"/>
      <c r="BL182" s="11"/>
      <c r="BM182" s="11"/>
      <c r="BP182" s="11"/>
      <c r="BQ182" s="91"/>
      <c r="BR182" s="349" t="s">
        <v>488</v>
      </c>
      <c r="BS182" s="350"/>
      <c r="BT182" s="350"/>
      <c r="BU182" s="350"/>
      <c r="BV182" s="350"/>
      <c r="BW182" s="350"/>
      <c r="BX182" s="350"/>
      <c r="BY182" s="350"/>
      <c r="BZ182" s="350"/>
      <c r="CA182" s="350"/>
      <c r="CB182" s="350"/>
      <c r="CC182" s="350"/>
      <c r="CD182" s="350"/>
      <c r="CE182" s="350"/>
      <c r="CF182" s="351"/>
      <c r="CG182" s="11"/>
      <c r="CH182" s="11"/>
      <c r="CI182" s="11"/>
      <c r="CJ182" s="11"/>
      <c r="CK182" s="11"/>
      <c r="CL182" s="11"/>
      <c r="CM182" s="11"/>
      <c r="CN182" s="11"/>
      <c r="CO182" s="11"/>
      <c r="CP182" s="11"/>
      <c r="CQ182" s="11"/>
      <c r="CR182" s="352"/>
      <c r="CS182" s="353"/>
      <c r="CT182" s="353"/>
      <c r="CU182" s="353"/>
      <c r="CV182" s="353"/>
      <c r="CW182" s="353"/>
      <c r="CX182" s="353"/>
      <c r="CY182" s="353"/>
      <c r="CZ182" s="353"/>
      <c r="DA182" s="353"/>
      <c r="DB182" s="353"/>
      <c r="DC182" s="353"/>
      <c r="DD182" s="353"/>
      <c r="DE182" s="353"/>
      <c r="DF182" s="354"/>
      <c r="DG182" s="11"/>
      <c r="DH182" s="352"/>
      <c r="DI182" s="353"/>
      <c r="DJ182" s="353"/>
      <c r="DK182" s="353"/>
      <c r="DL182" s="353"/>
      <c r="DM182" s="353"/>
      <c r="DN182" s="353"/>
      <c r="DO182" s="353"/>
      <c r="DP182" s="353"/>
      <c r="DQ182" s="353"/>
      <c r="DR182" s="353"/>
      <c r="DS182" s="353"/>
      <c r="DT182" s="353"/>
      <c r="DU182" s="353"/>
      <c r="DV182" s="353"/>
      <c r="DW182" s="353"/>
      <c r="DX182" s="354"/>
      <c r="DY182" s="92"/>
      <c r="DZ182" s="11"/>
      <c r="EA182" s="11"/>
    </row>
    <row r="183" spans="2:163" ht="15" customHeight="1" x14ac:dyDescent="0.4">
      <c r="B183" s="11"/>
      <c r="C183" s="91"/>
      <c r="D183" s="258" t="s">
        <v>496</v>
      </c>
      <c r="E183" s="259"/>
      <c r="F183" s="259"/>
      <c r="G183" s="259"/>
      <c r="H183" s="259"/>
      <c r="I183" s="259"/>
      <c r="J183" s="259"/>
      <c r="K183" s="259"/>
      <c r="L183" s="259"/>
      <c r="M183" s="259"/>
      <c r="N183" s="259"/>
      <c r="O183" s="259"/>
      <c r="P183" s="259"/>
      <c r="Q183" s="259"/>
      <c r="R183" s="260"/>
      <c r="S183" s="11"/>
      <c r="T183" s="11"/>
      <c r="U183" s="11"/>
      <c r="V183" s="11"/>
      <c r="W183" s="11"/>
      <c r="X183" s="11"/>
      <c r="Y183" s="11"/>
      <c r="Z183" s="11"/>
      <c r="AA183" s="11"/>
      <c r="AB183" s="11"/>
      <c r="AC183" s="11"/>
      <c r="AD183" s="352"/>
      <c r="AE183" s="353"/>
      <c r="AF183" s="353"/>
      <c r="AG183" s="353"/>
      <c r="AH183" s="353"/>
      <c r="AI183" s="353"/>
      <c r="AJ183" s="353"/>
      <c r="AK183" s="353"/>
      <c r="AL183" s="353"/>
      <c r="AM183" s="353"/>
      <c r="AN183" s="353"/>
      <c r="AO183" s="353"/>
      <c r="AP183" s="353"/>
      <c r="AQ183" s="353"/>
      <c r="AR183" s="354"/>
      <c r="AS183" s="11"/>
      <c r="AT183" s="352"/>
      <c r="AU183" s="353"/>
      <c r="AV183" s="353"/>
      <c r="AW183" s="353"/>
      <c r="AX183" s="353"/>
      <c r="AY183" s="353"/>
      <c r="AZ183" s="353"/>
      <c r="BA183" s="353"/>
      <c r="BB183" s="353"/>
      <c r="BC183" s="353"/>
      <c r="BD183" s="353"/>
      <c r="BE183" s="353"/>
      <c r="BF183" s="353"/>
      <c r="BG183" s="353"/>
      <c r="BH183" s="353"/>
      <c r="BI183" s="353"/>
      <c r="BJ183" s="354"/>
      <c r="BK183" s="92"/>
      <c r="BL183" s="11"/>
      <c r="BM183" s="11"/>
      <c r="BP183" s="11"/>
      <c r="BQ183" s="91"/>
      <c r="BR183" s="349" t="s">
        <v>482</v>
      </c>
      <c r="BS183" s="350"/>
      <c r="BT183" s="350"/>
      <c r="BU183" s="350"/>
      <c r="BV183" s="350"/>
      <c r="BW183" s="350"/>
      <c r="BX183" s="350"/>
      <c r="BY183" s="350"/>
      <c r="BZ183" s="350"/>
      <c r="CA183" s="350"/>
      <c r="CB183" s="350"/>
      <c r="CC183" s="350"/>
      <c r="CD183" s="350"/>
      <c r="CE183" s="350"/>
      <c r="CF183" s="351"/>
      <c r="CG183" s="11"/>
      <c r="CH183" s="11"/>
      <c r="CI183" s="11"/>
      <c r="CJ183" s="11"/>
      <c r="CK183" s="11"/>
      <c r="CL183" s="11"/>
      <c r="CM183" s="11"/>
      <c r="CN183" s="11"/>
      <c r="CO183" s="11"/>
      <c r="CP183" s="11"/>
      <c r="CQ183" s="11"/>
      <c r="CR183" s="352"/>
      <c r="CS183" s="353"/>
      <c r="CT183" s="353"/>
      <c r="CU183" s="353"/>
      <c r="CV183" s="353"/>
      <c r="CW183" s="353"/>
      <c r="CX183" s="353"/>
      <c r="CY183" s="353"/>
      <c r="CZ183" s="353"/>
      <c r="DA183" s="353"/>
      <c r="DB183" s="353"/>
      <c r="DC183" s="353"/>
      <c r="DD183" s="353"/>
      <c r="DE183" s="353"/>
      <c r="DF183" s="354"/>
      <c r="DG183" s="11"/>
      <c r="DH183" s="352"/>
      <c r="DI183" s="353"/>
      <c r="DJ183" s="353"/>
      <c r="DK183" s="353"/>
      <c r="DL183" s="353"/>
      <c r="DM183" s="353"/>
      <c r="DN183" s="353"/>
      <c r="DO183" s="353"/>
      <c r="DP183" s="353"/>
      <c r="DQ183" s="353"/>
      <c r="DR183" s="353"/>
      <c r="DS183" s="353"/>
      <c r="DT183" s="353"/>
      <c r="DU183" s="353"/>
      <c r="DV183" s="353"/>
      <c r="DW183" s="353"/>
      <c r="DX183" s="354"/>
      <c r="DY183" s="92"/>
      <c r="DZ183" s="11"/>
      <c r="EA183" s="11"/>
    </row>
    <row r="184" spans="2:163" ht="15" customHeight="1" x14ac:dyDescent="0.4">
      <c r="B184" s="11"/>
      <c r="C184" s="91"/>
      <c r="D184" s="349" t="s">
        <v>365</v>
      </c>
      <c r="E184" s="350"/>
      <c r="F184" s="350"/>
      <c r="G184" s="350"/>
      <c r="H184" s="350"/>
      <c r="I184" s="350"/>
      <c r="J184" s="350"/>
      <c r="K184" s="350"/>
      <c r="L184" s="350"/>
      <c r="M184" s="350"/>
      <c r="N184" s="350"/>
      <c r="O184" s="350"/>
      <c r="P184" s="350"/>
      <c r="Q184" s="350"/>
      <c r="R184" s="351"/>
      <c r="S184" s="11"/>
      <c r="T184" s="11"/>
      <c r="U184" s="11"/>
      <c r="V184" s="11"/>
      <c r="W184" s="11"/>
      <c r="X184" s="11"/>
      <c r="Y184" s="11"/>
      <c r="Z184" s="11"/>
      <c r="AA184" s="11"/>
      <c r="AB184" s="11"/>
      <c r="AC184" s="11"/>
      <c r="AD184" s="352"/>
      <c r="AE184" s="353"/>
      <c r="AF184" s="353"/>
      <c r="AG184" s="353"/>
      <c r="AH184" s="353"/>
      <c r="AI184" s="353"/>
      <c r="AJ184" s="353"/>
      <c r="AK184" s="353"/>
      <c r="AL184" s="353"/>
      <c r="AM184" s="353"/>
      <c r="AN184" s="353"/>
      <c r="AO184" s="353"/>
      <c r="AP184" s="353"/>
      <c r="AQ184" s="353"/>
      <c r="AR184" s="354"/>
      <c r="AS184" s="11"/>
      <c r="AT184" s="352"/>
      <c r="AU184" s="353"/>
      <c r="AV184" s="353"/>
      <c r="AW184" s="353"/>
      <c r="AX184" s="353"/>
      <c r="AY184" s="353"/>
      <c r="AZ184" s="353"/>
      <c r="BA184" s="353"/>
      <c r="BB184" s="353"/>
      <c r="BC184" s="353"/>
      <c r="BD184" s="353"/>
      <c r="BE184" s="353"/>
      <c r="BF184" s="353"/>
      <c r="BG184" s="353"/>
      <c r="BH184" s="353"/>
      <c r="BI184" s="353"/>
      <c r="BJ184" s="354"/>
      <c r="BK184" s="92"/>
      <c r="BL184" s="11"/>
      <c r="BM184" s="11"/>
      <c r="BP184" s="11"/>
      <c r="BQ184" s="91"/>
      <c r="BR184" s="349" t="s">
        <v>486</v>
      </c>
      <c r="BS184" s="350"/>
      <c r="BT184" s="350"/>
      <c r="BU184" s="350"/>
      <c r="BV184" s="350"/>
      <c r="BW184" s="350"/>
      <c r="BX184" s="350"/>
      <c r="BY184" s="350"/>
      <c r="BZ184" s="350"/>
      <c r="CA184" s="350"/>
      <c r="CB184" s="350"/>
      <c r="CC184" s="350"/>
      <c r="CD184" s="350"/>
      <c r="CE184" s="350"/>
      <c r="CF184" s="351"/>
      <c r="CG184" s="11"/>
      <c r="CH184" s="11"/>
      <c r="CI184" s="11"/>
      <c r="CJ184" s="11"/>
      <c r="CK184" s="11"/>
      <c r="CL184" s="11"/>
      <c r="CM184" s="11"/>
      <c r="CN184" s="11"/>
      <c r="CO184" s="11"/>
      <c r="CP184" s="11"/>
      <c r="CQ184" s="11"/>
      <c r="CR184" s="352"/>
      <c r="CS184" s="353"/>
      <c r="CT184" s="353"/>
      <c r="CU184" s="353"/>
      <c r="CV184" s="353"/>
      <c r="CW184" s="353"/>
      <c r="CX184" s="353"/>
      <c r="CY184" s="353"/>
      <c r="CZ184" s="353"/>
      <c r="DA184" s="353"/>
      <c r="DB184" s="353"/>
      <c r="DC184" s="353"/>
      <c r="DD184" s="353"/>
      <c r="DE184" s="353"/>
      <c r="DF184" s="354"/>
      <c r="DG184" s="11"/>
      <c r="DH184" s="352"/>
      <c r="DI184" s="353"/>
      <c r="DJ184" s="353"/>
      <c r="DK184" s="353"/>
      <c r="DL184" s="353"/>
      <c r="DM184" s="353"/>
      <c r="DN184" s="353"/>
      <c r="DO184" s="353"/>
      <c r="DP184" s="353"/>
      <c r="DQ184" s="353"/>
      <c r="DR184" s="353"/>
      <c r="DS184" s="353"/>
      <c r="DT184" s="353"/>
      <c r="DU184" s="353"/>
      <c r="DV184" s="353"/>
      <c r="DW184" s="353"/>
      <c r="DX184" s="354"/>
      <c r="DY184" s="92"/>
      <c r="DZ184" s="11"/>
      <c r="EA184" s="11"/>
    </row>
    <row r="185" spans="2:163" ht="15" customHeight="1" x14ac:dyDescent="0.4">
      <c r="B185" s="11"/>
      <c r="C185" s="91"/>
      <c r="D185" s="352"/>
      <c r="E185" s="353"/>
      <c r="F185" s="353"/>
      <c r="G185" s="353"/>
      <c r="H185" s="353"/>
      <c r="I185" s="353"/>
      <c r="J185" s="353"/>
      <c r="K185" s="353"/>
      <c r="L185" s="353"/>
      <c r="M185" s="353"/>
      <c r="N185" s="353"/>
      <c r="O185" s="353"/>
      <c r="P185" s="353"/>
      <c r="Q185" s="353"/>
      <c r="R185" s="354"/>
      <c r="S185" s="11"/>
      <c r="T185" s="11"/>
      <c r="U185" s="11"/>
      <c r="V185" s="11"/>
      <c r="W185" s="11"/>
      <c r="X185" s="11"/>
      <c r="Y185" s="11"/>
      <c r="Z185" s="11"/>
      <c r="AA185" s="11"/>
      <c r="AB185" s="11"/>
      <c r="AC185" s="11"/>
      <c r="AD185" s="352"/>
      <c r="AE185" s="353"/>
      <c r="AF185" s="353"/>
      <c r="AG185" s="353"/>
      <c r="AH185" s="353"/>
      <c r="AI185" s="353"/>
      <c r="AJ185" s="353"/>
      <c r="AK185" s="353"/>
      <c r="AL185" s="353"/>
      <c r="AM185" s="353"/>
      <c r="AN185" s="353"/>
      <c r="AO185" s="353"/>
      <c r="AP185" s="353"/>
      <c r="AQ185" s="353"/>
      <c r="AR185" s="354"/>
      <c r="AS185" s="11"/>
      <c r="AT185" s="352"/>
      <c r="AU185" s="353"/>
      <c r="AV185" s="353"/>
      <c r="AW185" s="353"/>
      <c r="AX185" s="353"/>
      <c r="AY185" s="353"/>
      <c r="AZ185" s="353"/>
      <c r="BA185" s="353"/>
      <c r="BB185" s="353"/>
      <c r="BC185" s="353"/>
      <c r="BD185" s="353"/>
      <c r="BE185" s="353"/>
      <c r="BF185" s="353"/>
      <c r="BG185" s="353"/>
      <c r="BH185" s="353"/>
      <c r="BI185" s="353"/>
      <c r="BJ185" s="354"/>
      <c r="BK185" s="92"/>
      <c r="BL185" s="11"/>
      <c r="BM185" s="11"/>
      <c r="BP185" s="11"/>
      <c r="BQ185" s="91"/>
      <c r="BR185" s="349" t="s">
        <v>489</v>
      </c>
      <c r="BS185" s="350"/>
      <c r="BT185" s="350"/>
      <c r="BU185" s="350"/>
      <c r="BV185" s="350"/>
      <c r="BW185" s="350"/>
      <c r="BX185" s="350"/>
      <c r="BY185" s="350"/>
      <c r="BZ185" s="350"/>
      <c r="CA185" s="350"/>
      <c r="CB185" s="350"/>
      <c r="CC185" s="350"/>
      <c r="CD185" s="350"/>
      <c r="CE185" s="350"/>
      <c r="CF185" s="351"/>
      <c r="CG185" s="11"/>
      <c r="CH185" s="11"/>
      <c r="CI185" s="11"/>
      <c r="CJ185" s="11"/>
      <c r="CK185" s="11"/>
      <c r="CL185" s="11"/>
      <c r="CM185" s="11"/>
      <c r="CN185" s="11"/>
      <c r="CO185" s="11"/>
      <c r="CP185" s="11"/>
      <c r="CQ185" s="11"/>
      <c r="CR185" s="352"/>
      <c r="CS185" s="353"/>
      <c r="CT185" s="353"/>
      <c r="CU185" s="353"/>
      <c r="CV185" s="353"/>
      <c r="CW185" s="353"/>
      <c r="CX185" s="353"/>
      <c r="CY185" s="353"/>
      <c r="CZ185" s="353"/>
      <c r="DA185" s="353"/>
      <c r="DB185" s="353"/>
      <c r="DC185" s="353"/>
      <c r="DD185" s="353"/>
      <c r="DE185" s="353"/>
      <c r="DF185" s="354"/>
      <c r="DG185" s="11"/>
      <c r="DH185" s="352"/>
      <c r="DI185" s="353"/>
      <c r="DJ185" s="353"/>
      <c r="DK185" s="353"/>
      <c r="DL185" s="353"/>
      <c r="DM185" s="353"/>
      <c r="DN185" s="353"/>
      <c r="DO185" s="353"/>
      <c r="DP185" s="353"/>
      <c r="DQ185" s="353"/>
      <c r="DR185" s="353"/>
      <c r="DS185" s="353"/>
      <c r="DT185" s="353"/>
      <c r="DU185" s="353"/>
      <c r="DV185" s="353"/>
      <c r="DW185" s="353"/>
      <c r="DX185" s="354"/>
      <c r="DY185" s="92"/>
      <c r="DZ185" s="11"/>
      <c r="EA185" s="11"/>
    </row>
    <row r="186" spans="2:163" ht="15" customHeight="1" x14ac:dyDescent="0.4">
      <c r="B186" s="11"/>
      <c r="C186" s="91"/>
      <c r="D186" s="352"/>
      <c r="E186" s="353"/>
      <c r="F186" s="353"/>
      <c r="G186" s="353"/>
      <c r="H186" s="353"/>
      <c r="I186" s="353"/>
      <c r="J186" s="353"/>
      <c r="K186" s="353"/>
      <c r="L186" s="353"/>
      <c r="M186" s="353"/>
      <c r="N186" s="353"/>
      <c r="O186" s="353"/>
      <c r="P186" s="353"/>
      <c r="Q186" s="353"/>
      <c r="R186" s="354"/>
      <c r="S186" s="11"/>
      <c r="T186" s="11"/>
      <c r="U186" s="11"/>
      <c r="V186" s="11"/>
      <c r="W186" s="11"/>
      <c r="X186" s="11"/>
      <c r="Y186" s="11"/>
      <c r="Z186" s="11"/>
      <c r="AA186" s="11"/>
      <c r="AB186" s="11"/>
      <c r="AC186" s="11"/>
      <c r="AD186" s="352"/>
      <c r="AE186" s="353"/>
      <c r="AF186" s="353"/>
      <c r="AG186" s="353"/>
      <c r="AH186" s="353"/>
      <c r="AI186" s="353"/>
      <c r="AJ186" s="353"/>
      <c r="AK186" s="353"/>
      <c r="AL186" s="353"/>
      <c r="AM186" s="353"/>
      <c r="AN186" s="353"/>
      <c r="AO186" s="353"/>
      <c r="AP186" s="353"/>
      <c r="AQ186" s="353"/>
      <c r="AR186" s="354"/>
      <c r="AS186" s="11"/>
      <c r="AT186" s="352"/>
      <c r="AU186" s="353"/>
      <c r="AV186" s="353"/>
      <c r="AW186" s="353"/>
      <c r="AX186" s="353"/>
      <c r="AY186" s="353"/>
      <c r="AZ186" s="353"/>
      <c r="BA186" s="353"/>
      <c r="BB186" s="353"/>
      <c r="BC186" s="353"/>
      <c r="BD186" s="353"/>
      <c r="BE186" s="353"/>
      <c r="BF186" s="353"/>
      <c r="BG186" s="353"/>
      <c r="BH186" s="353"/>
      <c r="BI186" s="353"/>
      <c r="BJ186" s="354"/>
      <c r="BK186" s="92"/>
      <c r="BL186" s="11"/>
      <c r="BM186" s="11"/>
      <c r="BP186" s="11"/>
      <c r="BQ186" s="91"/>
      <c r="BR186" s="352"/>
      <c r="BS186" s="353"/>
      <c r="BT186" s="353"/>
      <c r="BU186" s="353"/>
      <c r="BV186" s="353"/>
      <c r="BW186" s="353"/>
      <c r="BX186" s="353"/>
      <c r="BY186" s="353"/>
      <c r="BZ186" s="353"/>
      <c r="CA186" s="353"/>
      <c r="CB186" s="353"/>
      <c r="CC186" s="353"/>
      <c r="CD186" s="353"/>
      <c r="CE186" s="353"/>
      <c r="CF186" s="354"/>
      <c r="CG186" s="11"/>
      <c r="CH186" s="11"/>
      <c r="CI186" s="11"/>
      <c r="CJ186" s="11"/>
      <c r="CK186" s="11"/>
      <c r="CL186" s="11"/>
      <c r="CM186" s="11"/>
      <c r="CN186" s="11"/>
      <c r="CO186" s="11"/>
      <c r="CP186" s="11"/>
      <c r="CQ186" s="11"/>
      <c r="CR186" s="352"/>
      <c r="CS186" s="353"/>
      <c r="CT186" s="353"/>
      <c r="CU186" s="353"/>
      <c r="CV186" s="353"/>
      <c r="CW186" s="353"/>
      <c r="CX186" s="353"/>
      <c r="CY186" s="353"/>
      <c r="CZ186" s="353"/>
      <c r="DA186" s="353"/>
      <c r="DB186" s="353"/>
      <c r="DC186" s="353"/>
      <c r="DD186" s="353"/>
      <c r="DE186" s="353"/>
      <c r="DF186" s="354"/>
      <c r="DG186" s="11"/>
      <c r="DH186" s="352"/>
      <c r="DI186" s="353"/>
      <c r="DJ186" s="353"/>
      <c r="DK186" s="353"/>
      <c r="DL186" s="353"/>
      <c r="DM186" s="353"/>
      <c r="DN186" s="353"/>
      <c r="DO186" s="353"/>
      <c r="DP186" s="353"/>
      <c r="DQ186" s="353"/>
      <c r="DR186" s="353"/>
      <c r="DS186" s="353"/>
      <c r="DT186" s="353"/>
      <c r="DU186" s="353"/>
      <c r="DV186" s="353"/>
      <c r="DW186" s="353"/>
      <c r="DX186" s="354"/>
      <c r="DY186" s="92"/>
      <c r="DZ186" s="11"/>
      <c r="EA186" s="11"/>
    </row>
    <row r="187" spans="2:163" ht="15" customHeight="1" x14ac:dyDescent="0.4">
      <c r="B187" s="11"/>
      <c r="C187" s="91"/>
      <c r="D187" s="352"/>
      <c r="E187" s="353"/>
      <c r="F187" s="353"/>
      <c r="G187" s="353"/>
      <c r="H187" s="353"/>
      <c r="I187" s="353"/>
      <c r="J187" s="353"/>
      <c r="K187" s="353"/>
      <c r="L187" s="353"/>
      <c r="M187" s="353"/>
      <c r="N187" s="353"/>
      <c r="O187" s="353"/>
      <c r="P187" s="353"/>
      <c r="Q187" s="353"/>
      <c r="R187" s="354"/>
      <c r="S187" s="11"/>
      <c r="T187" s="11"/>
      <c r="U187" s="11"/>
      <c r="V187" s="11"/>
      <c r="W187" s="11"/>
      <c r="X187" s="11"/>
      <c r="Y187" s="11"/>
      <c r="Z187" s="11"/>
      <c r="AA187" s="11"/>
      <c r="AB187" s="11"/>
      <c r="AC187" s="11"/>
      <c r="AD187" s="352"/>
      <c r="AE187" s="353"/>
      <c r="AF187" s="353"/>
      <c r="AG187" s="353"/>
      <c r="AH187" s="353"/>
      <c r="AI187" s="353"/>
      <c r="AJ187" s="353"/>
      <c r="AK187" s="353"/>
      <c r="AL187" s="353"/>
      <c r="AM187" s="353"/>
      <c r="AN187" s="353"/>
      <c r="AO187" s="353"/>
      <c r="AP187" s="353"/>
      <c r="AQ187" s="353"/>
      <c r="AR187" s="354"/>
      <c r="AS187" s="11"/>
      <c r="AT187" s="352"/>
      <c r="AU187" s="353"/>
      <c r="AV187" s="353"/>
      <c r="AW187" s="353"/>
      <c r="AX187" s="353"/>
      <c r="AY187" s="353"/>
      <c r="AZ187" s="353"/>
      <c r="BA187" s="353"/>
      <c r="BB187" s="353"/>
      <c r="BC187" s="353"/>
      <c r="BD187" s="353"/>
      <c r="BE187" s="353"/>
      <c r="BF187" s="353"/>
      <c r="BG187" s="353"/>
      <c r="BH187" s="353"/>
      <c r="BI187" s="353"/>
      <c r="BJ187" s="354"/>
      <c r="BK187" s="92"/>
      <c r="BL187" s="11"/>
      <c r="BM187" s="11"/>
      <c r="BP187" s="11"/>
      <c r="BQ187" s="91"/>
      <c r="BR187" s="352"/>
      <c r="BS187" s="353"/>
      <c r="BT187" s="353"/>
      <c r="BU187" s="353"/>
      <c r="BV187" s="353"/>
      <c r="BW187" s="353"/>
      <c r="BX187" s="353"/>
      <c r="BY187" s="353"/>
      <c r="BZ187" s="353"/>
      <c r="CA187" s="353"/>
      <c r="CB187" s="353"/>
      <c r="CC187" s="353"/>
      <c r="CD187" s="353"/>
      <c r="CE187" s="353"/>
      <c r="CF187" s="354"/>
      <c r="CG187" s="11"/>
      <c r="CH187" s="11"/>
      <c r="CI187" s="11"/>
      <c r="CJ187" s="11"/>
      <c r="CK187" s="11"/>
      <c r="CL187" s="11"/>
      <c r="CM187" s="11"/>
      <c r="CN187" s="11"/>
      <c r="CO187" s="11"/>
      <c r="CP187" s="11"/>
      <c r="CQ187" s="11"/>
      <c r="CR187" s="352"/>
      <c r="CS187" s="353"/>
      <c r="CT187" s="353"/>
      <c r="CU187" s="353"/>
      <c r="CV187" s="353"/>
      <c r="CW187" s="353"/>
      <c r="CX187" s="353"/>
      <c r="CY187" s="353"/>
      <c r="CZ187" s="353"/>
      <c r="DA187" s="353"/>
      <c r="DB187" s="353"/>
      <c r="DC187" s="353"/>
      <c r="DD187" s="353"/>
      <c r="DE187" s="353"/>
      <c r="DF187" s="354"/>
      <c r="DG187" s="11"/>
      <c r="DH187" s="352"/>
      <c r="DI187" s="353"/>
      <c r="DJ187" s="353"/>
      <c r="DK187" s="353"/>
      <c r="DL187" s="353"/>
      <c r="DM187" s="353"/>
      <c r="DN187" s="353"/>
      <c r="DO187" s="353"/>
      <c r="DP187" s="353"/>
      <c r="DQ187" s="353"/>
      <c r="DR187" s="353"/>
      <c r="DS187" s="353"/>
      <c r="DT187" s="353"/>
      <c r="DU187" s="353"/>
      <c r="DV187" s="353"/>
      <c r="DW187" s="353"/>
      <c r="DX187" s="354"/>
      <c r="DY187" s="92"/>
      <c r="DZ187" s="11"/>
      <c r="EA187" s="11"/>
    </row>
    <row r="188" spans="2:163" ht="15" customHeight="1" thickBot="1" x14ac:dyDescent="0.45">
      <c r="B188" s="11"/>
      <c r="C188" s="91"/>
      <c r="D188" s="362"/>
      <c r="E188" s="363"/>
      <c r="F188" s="363"/>
      <c r="G188" s="363"/>
      <c r="H188" s="363"/>
      <c r="I188" s="363"/>
      <c r="J188" s="363"/>
      <c r="K188" s="363"/>
      <c r="L188" s="363"/>
      <c r="M188" s="363"/>
      <c r="N188" s="363"/>
      <c r="O188" s="363"/>
      <c r="P188" s="363"/>
      <c r="Q188" s="363"/>
      <c r="R188" s="364"/>
      <c r="S188" s="11"/>
      <c r="T188" s="11"/>
      <c r="U188" s="11"/>
      <c r="V188" s="11"/>
      <c r="W188" s="11"/>
      <c r="X188" s="11"/>
      <c r="Y188" s="11"/>
      <c r="Z188" s="11"/>
      <c r="AA188" s="11"/>
      <c r="AB188" s="11"/>
      <c r="AC188" s="11"/>
      <c r="AD188" s="362"/>
      <c r="AE188" s="363"/>
      <c r="AF188" s="363"/>
      <c r="AG188" s="363"/>
      <c r="AH188" s="363"/>
      <c r="AI188" s="363"/>
      <c r="AJ188" s="363"/>
      <c r="AK188" s="363"/>
      <c r="AL188" s="363"/>
      <c r="AM188" s="363"/>
      <c r="AN188" s="363"/>
      <c r="AO188" s="363"/>
      <c r="AP188" s="363"/>
      <c r="AQ188" s="363"/>
      <c r="AR188" s="364"/>
      <c r="AS188" s="11"/>
      <c r="AT188" s="362"/>
      <c r="AU188" s="363"/>
      <c r="AV188" s="363"/>
      <c r="AW188" s="363"/>
      <c r="AX188" s="363"/>
      <c r="AY188" s="363"/>
      <c r="AZ188" s="363"/>
      <c r="BA188" s="363"/>
      <c r="BB188" s="363"/>
      <c r="BC188" s="363"/>
      <c r="BD188" s="363"/>
      <c r="BE188" s="363"/>
      <c r="BF188" s="363"/>
      <c r="BG188" s="363"/>
      <c r="BH188" s="363"/>
      <c r="BI188" s="363"/>
      <c r="BJ188" s="364"/>
      <c r="BK188" s="92"/>
      <c r="BL188" s="11"/>
      <c r="BM188" s="11"/>
      <c r="BP188" s="11"/>
      <c r="BQ188" s="91"/>
      <c r="BR188" s="362"/>
      <c r="BS188" s="363"/>
      <c r="BT188" s="363"/>
      <c r="BU188" s="363"/>
      <c r="BV188" s="363"/>
      <c r="BW188" s="363"/>
      <c r="BX188" s="363"/>
      <c r="BY188" s="363"/>
      <c r="BZ188" s="363"/>
      <c r="CA188" s="363"/>
      <c r="CB188" s="363"/>
      <c r="CC188" s="363"/>
      <c r="CD188" s="363"/>
      <c r="CE188" s="363"/>
      <c r="CF188" s="364"/>
      <c r="CG188" s="11"/>
      <c r="CH188" s="11"/>
      <c r="CI188" s="11"/>
      <c r="CJ188" s="11"/>
      <c r="CK188" s="11"/>
      <c r="CL188" s="11"/>
      <c r="CM188" s="11"/>
      <c r="CN188" s="11"/>
      <c r="CO188" s="11"/>
      <c r="CP188" s="11"/>
      <c r="CQ188" s="11"/>
      <c r="CR188" s="362"/>
      <c r="CS188" s="363"/>
      <c r="CT188" s="363"/>
      <c r="CU188" s="363"/>
      <c r="CV188" s="363"/>
      <c r="CW188" s="363"/>
      <c r="CX188" s="363"/>
      <c r="CY188" s="363"/>
      <c r="CZ188" s="363"/>
      <c r="DA188" s="363"/>
      <c r="DB188" s="363"/>
      <c r="DC188" s="363"/>
      <c r="DD188" s="363"/>
      <c r="DE188" s="363"/>
      <c r="DF188" s="364"/>
      <c r="DG188" s="11"/>
      <c r="DH188" s="362"/>
      <c r="DI188" s="363"/>
      <c r="DJ188" s="363"/>
      <c r="DK188" s="363"/>
      <c r="DL188" s="363"/>
      <c r="DM188" s="363"/>
      <c r="DN188" s="363"/>
      <c r="DO188" s="363"/>
      <c r="DP188" s="363"/>
      <c r="DQ188" s="363"/>
      <c r="DR188" s="363"/>
      <c r="DS188" s="363"/>
      <c r="DT188" s="363"/>
      <c r="DU188" s="363"/>
      <c r="DV188" s="363"/>
      <c r="DW188" s="363"/>
      <c r="DX188" s="364"/>
      <c r="DY188" s="92"/>
      <c r="DZ188" s="11"/>
      <c r="EA188" s="11"/>
    </row>
    <row r="189" spans="2:163" ht="18.75" customHeight="1" thickBot="1" x14ac:dyDescent="0.45">
      <c r="B189" s="11"/>
      <c r="C189" s="94"/>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6"/>
      <c r="BL189" s="11"/>
      <c r="BM189" s="11"/>
      <c r="BP189" s="11"/>
      <c r="BQ189" s="94"/>
      <c r="BR189" s="95"/>
      <c r="BS189" s="95"/>
      <c r="BT189" s="95"/>
      <c r="BU189" s="95"/>
      <c r="BV189" s="95"/>
      <c r="BW189" s="95"/>
      <c r="BX189" s="95"/>
      <c r="BY189" s="95"/>
      <c r="BZ189" s="95"/>
      <c r="CA189" s="95"/>
      <c r="CB189" s="95"/>
      <c r="CC189" s="95"/>
      <c r="CD189" s="95"/>
      <c r="CE189" s="95"/>
      <c r="CF189" s="95"/>
      <c r="CG189" s="95"/>
      <c r="CH189" s="95"/>
      <c r="CI189" s="95"/>
      <c r="CJ189" s="95"/>
      <c r="CK189" s="95"/>
      <c r="CL189" s="95"/>
      <c r="CM189" s="95"/>
      <c r="CN189" s="95"/>
      <c r="CO189" s="95"/>
      <c r="CP189" s="95"/>
      <c r="CQ189" s="95"/>
      <c r="CR189" s="95"/>
      <c r="CS189" s="95"/>
      <c r="CT189" s="95"/>
      <c r="CU189" s="95"/>
      <c r="CV189" s="95"/>
      <c r="CW189" s="95"/>
      <c r="CX189" s="95"/>
      <c r="CY189" s="95"/>
      <c r="CZ189" s="95"/>
      <c r="DA189" s="95"/>
      <c r="DB189" s="95"/>
      <c r="DC189" s="95"/>
      <c r="DD189" s="95"/>
      <c r="DE189" s="95"/>
      <c r="DF189" s="95"/>
      <c r="DG189" s="95"/>
      <c r="DH189" s="95"/>
      <c r="DI189" s="95"/>
      <c r="DJ189" s="95"/>
      <c r="DK189" s="95"/>
      <c r="DL189" s="95"/>
      <c r="DM189" s="95"/>
      <c r="DN189" s="95"/>
      <c r="DO189" s="95"/>
      <c r="DP189" s="95"/>
      <c r="DQ189" s="95"/>
      <c r="DR189" s="95"/>
      <c r="DS189" s="95"/>
      <c r="DT189" s="95"/>
      <c r="DU189" s="95"/>
      <c r="DV189" s="95"/>
      <c r="DW189" s="95"/>
      <c r="DX189" s="95"/>
      <c r="DY189" s="96"/>
      <c r="DZ189" s="11"/>
      <c r="EA189" s="11"/>
    </row>
    <row r="190" spans="2:163" ht="18.75" customHeight="1" x14ac:dyDescent="0.4">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row>
    <row r="191" spans="2:163" ht="18.75" customHeight="1" x14ac:dyDescent="0.4">
      <c r="B191" s="11"/>
      <c r="C191" s="11"/>
      <c r="D191" s="365" t="s">
        <v>446</v>
      </c>
      <c r="E191" s="365"/>
      <c r="F191" s="365"/>
      <c r="G191" s="365"/>
      <c r="H191" s="365"/>
      <c r="I191" s="365"/>
      <c r="J191" s="365"/>
      <c r="K191" s="365"/>
      <c r="L191" s="365"/>
      <c r="M191" s="365"/>
      <c r="N191" s="365"/>
      <c r="O191" s="365"/>
      <c r="P191" s="365"/>
      <c r="Q191" s="365"/>
      <c r="R191" s="365"/>
      <c r="S191" s="365"/>
      <c r="T191" s="365"/>
      <c r="U191" s="365"/>
      <c r="V191" s="365"/>
      <c r="AC191" s="368" t="s">
        <v>366</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68"/>
      <c r="AY191" s="368"/>
      <c r="AZ191" s="368"/>
      <c r="BA191" s="368"/>
      <c r="BB191" s="368"/>
      <c r="BC191" s="368"/>
      <c r="BD191" s="368"/>
      <c r="BE191" s="368"/>
      <c r="BF191" s="368"/>
      <c r="BG191" s="368"/>
      <c r="BH191" s="368"/>
      <c r="BI191" s="368"/>
      <c r="BJ191" s="368"/>
      <c r="BK191" s="368"/>
      <c r="BP191" s="11"/>
      <c r="BQ191" s="11"/>
      <c r="BR191" s="365" t="s">
        <v>446</v>
      </c>
      <c r="BS191" s="365"/>
      <c r="BT191" s="365"/>
      <c r="BU191" s="365"/>
      <c r="BV191" s="365"/>
      <c r="BW191" s="365"/>
      <c r="BX191" s="365"/>
      <c r="BY191" s="365"/>
      <c r="BZ191" s="365"/>
      <c r="CA191" s="365"/>
      <c r="CB191" s="365"/>
      <c r="CC191" s="365"/>
      <c r="CD191" s="365"/>
      <c r="CE191" s="365"/>
      <c r="CF191" s="365"/>
      <c r="CG191" s="365"/>
      <c r="CH191" s="365"/>
      <c r="CI191" s="365"/>
      <c r="CJ191" s="365"/>
      <c r="CQ191" s="368" t="s">
        <v>366</v>
      </c>
      <c r="CR191" s="368"/>
      <c r="CS191" s="368"/>
      <c r="CT191" s="368"/>
      <c r="CU191" s="368"/>
      <c r="CV191" s="368"/>
      <c r="CW191" s="368"/>
      <c r="CX191" s="368"/>
      <c r="CY191" s="368"/>
      <c r="CZ191" s="368"/>
      <c r="DA191" s="368"/>
      <c r="DB191" s="368"/>
      <c r="DC191" s="368"/>
      <c r="DD191" s="368"/>
      <c r="DE191" s="368"/>
      <c r="DF191" s="368"/>
      <c r="DG191" s="368"/>
      <c r="DH191" s="368"/>
      <c r="DI191" s="368"/>
      <c r="DJ191" s="368"/>
      <c r="DK191" s="368"/>
      <c r="DL191" s="368"/>
      <c r="DM191" s="368"/>
      <c r="DN191" s="368"/>
      <c r="DO191" s="368"/>
      <c r="DP191" s="368"/>
      <c r="DQ191" s="368"/>
      <c r="DR191" s="368"/>
      <c r="DS191" s="368"/>
      <c r="DT191" s="368"/>
      <c r="DU191" s="368"/>
      <c r="DV191" s="368"/>
      <c r="DW191" s="368"/>
      <c r="DX191" s="368"/>
      <c r="DY191" s="368"/>
      <c r="ED191" s="97"/>
      <c r="EE191" s="97"/>
      <c r="EF191" s="97"/>
      <c r="EG191" s="97"/>
      <c r="EH191" s="97"/>
      <c r="EI191" s="98"/>
      <c r="EJ191" s="98"/>
      <c r="EK191" s="98"/>
      <c r="EL191" s="98"/>
      <c r="EM191" s="98"/>
      <c r="EN191" s="97"/>
      <c r="EO191" s="98"/>
      <c r="EP191" s="98"/>
      <c r="EQ191" s="98"/>
      <c r="ER191" s="98"/>
      <c r="ES191" s="98"/>
      <c r="ET191" s="98"/>
      <c r="EU191" s="98"/>
      <c r="EV191" s="98"/>
      <c r="EW191" s="98"/>
      <c r="EX191" s="98"/>
      <c r="EY191" s="98"/>
      <c r="EZ191" s="98"/>
      <c r="FA191" s="98"/>
      <c r="FB191" s="98"/>
      <c r="FC191" s="98"/>
      <c r="FD191" s="98"/>
      <c r="FE191" s="98"/>
      <c r="FF191" s="98"/>
      <c r="FG191" s="98"/>
    </row>
    <row r="192" spans="2:163" ht="18.75" customHeight="1" x14ac:dyDescent="0.4">
      <c r="B192" s="11"/>
      <c r="C192" s="11"/>
      <c r="D192" s="366" t="s">
        <v>367</v>
      </c>
      <c r="E192" s="366"/>
      <c r="F192" s="366"/>
      <c r="G192" s="366"/>
      <c r="H192" s="366"/>
      <c r="I192" s="366"/>
      <c r="J192" s="366"/>
      <c r="K192" s="366"/>
      <c r="L192" s="366"/>
      <c r="M192" s="366"/>
      <c r="N192" s="366"/>
      <c r="O192" s="366"/>
      <c r="P192" s="366"/>
      <c r="Q192" s="366"/>
      <c r="R192" s="366"/>
      <c r="S192" s="366"/>
      <c r="T192" s="366"/>
      <c r="U192" s="366"/>
      <c r="V192" s="366"/>
      <c r="AC192" s="368"/>
      <c r="AD192" s="368"/>
      <c r="AE192" s="368"/>
      <c r="AF192" s="368"/>
      <c r="AG192" s="368"/>
      <c r="AH192" s="368"/>
      <c r="AI192" s="368"/>
      <c r="AJ192" s="368"/>
      <c r="AK192" s="368"/>
      <c r="AL192" s="368"/>
      <c r="AM192" s="368"/>
      <c r="AN192" s="368"/>
      <c r="AO192" s="368"/>
      <c r="AP192" s="368"/>
      <c r="AQ192" s="368"/>
      <c r="AR192" s="368"/>
      <c r="AS192" s="368"/>
      <c r="AT192" s="368"/>
      <c r="AU192" s="368"/>
      <c r="AV192" s="368"/>
      <c r="AW192" s="368"/>
      <c r="AX192" s="368"/>
      <c r="AY192" s="368"/>
      <c r="AZ192" s="368"/>
      <c r="BA192" s="368"/>
      <c r="BB192" s="368"/>
      <c r="BC192" s="368"/>
      <c r="BD192" s="368"/>
      <c r="BE192" s="368"/>
      <c r="BF192" s="368"/>
      <c r="BG192" s="368"/>
      <c r="BH192" s="368"/>
      <c r="BI192" s="368"/>
      <c r="BJ192" s="368"/>
      <c r="BK192" s="368"/>
      <c r="BP192" s="11"/>
      <c r="BQ192" s="11"/>
      <c r="BR192" s="366" t="s">
        <v>367</v>
      </c>
      <c r="BS192" s="366"/>
      <c r="BT192" s="366"/>
      <c r="BU192" s="366"/>
      <c r="BV192" s="366"/>
      <c r="BW192" s="366"/>
      <c r="BX192" s="366"/>
      <c r="BY192" s="366"/>
      <c r="BZ192" s="366"/>
      <c r="CA192" s="366"/>
      <c r="CB192" s="366"/>
      <c r="CC192" s="366"/>
      <c r="CD192" s="366"/>
      <c r="CE192" s="366"/>
      <c r="CF192" s="366"/>
      <c r="CG192" s="366"/>
      <c r="CH192" s="366"/>
      <c r="CI192" s="366"/>
      <c r="CJ192" s="366"/>
      <c r="CQ192" s="368"/>
      <c r="CR192" s="368"/>
      <c r="CS192" s="368"/>
      <c r="CT192" s="368"/>
      <c r="CU192" s="368"/>
      <c r="CV192" s="368"/>
      <c r="CW192" s="368"/>
      <c r="CX192" s="368"/>
      <c r="CY192" s="368"/>
      <c r="CZ192" s="368"/>
      <c r="DA192" s="368"/>
      <c r="DB192" s="368"/>
      <c r="DC192" s="368"/>
      <c r="DD192" s="368"/>
      <c r="DE192" s="368"/>
      <c r="DF192" s="368"/>
      <c r="DG192" s="368"/>
      <c r="DH192" s="368"/>
      <c r="DI192" s="368"/>
      <c r="DJ192" s="368"/>
      <c r="DK192" s="368"/>
      <c r="DL192" s="368"/>
      <c r="DM192" s="368"/>
      <c r="DN192" s="368"/>
      <c r="DO192" s="368"/>
      <c r="DP192" s="368"/>
      <c r="DQ192" s="368"/>
      <c r="DR192" s="368"/>
      <c r="DS192" s="368"/>
      <c r="DT192" s="368"/>
      <c r="DU192" s="368"/>
      <c r="DV192" s="368"/>
      <c r="DW192" s="368"/>
      <c r="DX192" s="368"/>
      <c r="DY192" s="368"/>
      <c r="ED192" s="99"/>
      <c r="EE192" s="100"/>
      <c r="EF192" s="98"/>
      <c r="EG192" s="98"/>
      <c r="EH192" s="98"/>
      <c r="EI192" s="98"/>
      <c r="EJ192" s="98"/>
      <c r="EK192" s="98"/>
      <c r="EL192" s="98"/>
      <c r="EM192" s="98"/>
      <c r="EN192" s="97"/>
      <c r="EO192" s="98"/>
      <c r="EP192" s="98"/>
      <c r="EQ192" s="98"/>
      <c r="ER192" s="98"/>
      <c r="ES192" s="98"/>
      <c r="ET192" s="98"/>
      <c r="EU192" s="98"/>
      <c r="EV192" s="98"/>
      <c r="EW192" s="98"/>
      <c r="EX192" s="98"/>
      <c r="EY192" s="98"/>
      <c r="EZ192" s="98"/>
      <c r="FA192" s="98"/>
      <c r="FB192" s="98"/>
      <c r="FC192" s="98"/>
      <c r="FD192" s="98"/>
      <c r="FE192" s="98"/>
      <c r="FF192" s="98"/>
      <c r="FG192" s="98"/>
    </row>
    <row r="193" spans="1:163" ht="18.75" customHeight="1" x14ac:dyDescent="0.4">
      <c r="B193" s="11"/>
      <c r="C193" s="11"/>
      <c r="D193" s="366"/>
      <c r="E193" s="366"/>
      <c r="F193" s="366"/>
      <c r="G193" s="366"/>
      <c r="H193" s="366"/>
      <c r="I193" s="366"/>
      <c r="J193" s="366"/>
      <c r="K193" s="366"/>
      <c r="L193" s="366"/>
      <c r="M193" s="366"/>
      <c r="N193" s="366"/>
      <c r="O193" s="366"/>
      <c r="P193" s="366"/>
      <c r="Q193" s="366"/>
      <c r="R193" s="366"/>
      <c r="S193" s="366"/>
      <c r="T193" s="366"/>
      <c r="U193" s="366"/>
      <c r="V193" s="366"/>
      <c r="AC193" s="368"/>
      <c r="AD193" s="368"/>
      <c r="AE193" s="368"/>
      <c r="AF193" s="368"/>
      <c r="AG193" s="368"/>
      <c r="AH193" s="368"/>
      <c r="AI193" s="368"/>
      <c r="AJ193" s="368"/>
      <c r="AK193" s="368"/>
      <c r="AL193" s="368"/>
      <c r="AM193" s="368"/>
      <c r="AN193" s="368"/>
      <c r="AO193" s="368"/>
      <c r="AP193" s="368"/>
      <c r="AQ193" s="368"/>
      <c r="AR193" s="368"/>
      <c r="AS193" s="368"/>
      <c r="AT193" s="368"/>
      <c r="AU193" s="368"/>
      <c r="AV193" s="368"/>
      <c r="AW193" s="368"/>
      <c r="AX193" s="368"/>
      <c r="AY193" s="368"/>
      <c r="AZ193" s="368"/>
      <c r="BA193" s="368"/>
      <c r="BB193" s="368"/>
      <c r="BC193" s="368"/>
      <c r="BD193" s="368"/>
      <c r="BE193" s="368"/>
      <c r="BF193" s="368"/>
      <c r="BG193" s="368"/>
      <c r="BH193" s="368"/>
      <c r="BI193" s="368"/>
      <c r="BJ193" s="368"/>
      <c r="BK193" s="368"/>
      <c r="BP193" s="11"/>
      <c r="BQ193" s="11"/>
      <c r="BR193" s="366"/>
      <c r="BS193" s="366"/>
      <c r="BT193" s="366"/>
      <c r="BU193" s="366"/>
      <c r="BV193" s="366"/>
      <c r="BW193" s="366"/>
      <c r="BX193" s="366"/>
      <c r="BY193" s="366"/>
      <c r="BZ193" s="366"/>
      <c r="CA193" s="366"/>
      <c r="CB193" s="366"/>
      <c r="CC193" s="366"/>
      <c r="CD193" s="366"/>
      <c r="CE193" s="366"/>
      <c r="CF193" s="366"/>
      <c r="CG193" s="366"/>
      <c r="CH193" s="366"/>
      <c r="CI193" s="366"/>
      <c r="CJ193" s="366"/>
      <c r="CQ193" s="368"/>
      <c r="CR193" s="368"/>
      <c r="CS193" s="368"/>
      <c r="CT193" s="368"/>
      <c r="CU193" s="368"/>
      <c r="CV193" s="368"/>
      <c r="CW193" s="368"/>
      <c r="CX193" s="368"/>
      <c r="CY193" s="368"/>
      <c r="CZ193" s="368"/>
      <c r="DA193" s="368"/>
      <c r="DB193" s="368"/>
      <c r="DC193" s="368"/>
      <c r="DD193" s="368"/>
      <c r="DE193" s="368"/>
      <c r="DF193" s="368"/>
      <c r="DG193" s="368"/>
      <c r="DH193" s="368"/>
      <c r="DI193" s="368"/>
      <c r="DJ193" s="368"/>
      <c r="DK193" s="368"/>
      <c r="DL193" s="368"/>
      <c r="DM193" s="368"/>
      <c r="DN193" s="368"/>
      <c r="DO193" s="368"/>
      <c r="DP193" s="368"/>
      <c r="DQ193" s="368"/>
      <c r="DR193" s="368"/>
      <c r="DS193" s="368"/>
      <c r="DT193" s="368"/>
      <c r="DU193" s="368"/>
      <c r="DV193" s="368"/>
      <c r="DW193" s="368"/>
      <c r="DX193" s="368"/>
      <c r="DY193" s="368"/>
      <c r="ED193" s="99"/>
      <c r="EE193" s="100"/>
      <c r="EF193" s="98"/>
      <c r="EG193" s="98"/>
      <c r="EH193" s="98"/>
      <c r="EI193" s="98"/>
      <c r="EJ193" s="98"/>
      <c r="EK193" s="98"/>
      <c r="EL193" s="98"/>
      <c r="EM193" s="98"/>
      <c r="EN193" s="97"/>
      <c r="EO193" s="98"/>
      <c r="EP193" s="98"/>
      <c r="EQ193" s="98"/>
      <c r="ER193" s="98"/>
      <c r="ES193" s="98"/>
      <c r="ET193" s="98"/>
      <c r="EU193" s="98"/>
      <c r="EV193" s="98"/>
      <c r="EW193" s="98"/>
      <c r="EX193" s="98"/>
      <c r="EY193" s="98"/>
      <c r="EZ193" s="98"/>
      <c r="FA193" s="98"/>
      <c r="FB193" s="98"/>
      <c r="FC193" s="98"/>
      <c r="FD193" s="98"/>
      <c r="FE193" s="98"/>
      <c r="FF193" s="98"/>
      <c r="FG193" s="98"/>
    </row>
    <row r="194" spans="1:163" ht="18.75" customHeight="1" x14ac:dyDescent="0.4">
      <c r="B194" s="11"/>
      <c r="C194" s="11"/>
      <c r="D194" s="6"/>
      <c r="E194" s="6"/>
      <c r="F194" s="6"/>
      <c r="G194" s="6"/>
      <c r="I194" s="6"/>
      <c r="J194" s="6"/>
      <c r="K194" s="6"/>
      <c r="L194" s="11"/>
      <c r="M194" s="101" t="s">
        <v>95</v>
      </c>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P194" s="11"/>
      <c r="BQ194" s="11"/>
      <c r="BR194" s="6"/>
      <c r="BS194" s="6"/>
      <c r="BT194" s="6"/>
      <c r="BU194" s="6"/>
      <c r="BW194" s="6"/>
      <c r="BX194" s="6"/>
      <c r="BY194" s="6"/>
      <c r="BZ194" s="11"/>
      <c r="CA194" s="101" t="s">
        <v>95</v>
      </c>
      <c r="CQ194" s="102"/>
      <c r="CR194" s="102"/>
      <c r="CS194" s="102"/>
      <c r="CT194" s="102"/>
      <c r="CU194" s="102"/>
      <c r="CV194" s="102"/>
      <c r="CW194" s="102"/>
      <c r="CX194" s="102"/>
      <c r="CY194" s="102"/>
      <c r="CZ194" s="102"/>
      <c r="DA194" s="102"/>
      <c r="DB194" s="102"/>
      <c r="DC194" s="102"/>
      <c r="DD194" s="102"/>
      <c r="DE194" s="102"/>
      <c r="DF194" s="102"/>
      <c r="DG194" s="102"/>
      <c r="DH194" s="102"/>
      <c r="DI194" s="102"/>
      <c r="DJ194" s="102"/>
      <c r="DK194" s="102"/>
      <c r="DL194" s="102"/>
      <c r="DM194" s="102"/>
      <c r="DN194" s="102"/>
      <c r="DO194" s="102"/>
      <c r="DP194" s="102"/>
      <c r="DQ194" s="102"/>
      <c r="DR194" s="102"/>
      <c r="DS194" s="102"/>
      <c r="DT194" s="102"/>
      <c r="DU194" s="102"/>
      <c r="DV194" s="102"/>
      <c r="DW194" s="102"/>
      <c r="ED194" s="99"/>
      <c r="EE194" s="100"/>
      <c r="EF194" s="98"/>
      <c r="EG194" s="98"/>
      <c r="EH194" s="98"/>
      <c r="EI194" s="98"/>
      <c r="EJ194" s="98"/>
      <c r="EK194" s="98"/>
      <c r="EL194" s="98"/>
      <c r="EM194" s="98"/>
      <c r="EN194" s="97"/>
      <c r="EO194" s="98"/>
      <c r="EP194" s="98"/>
      <c r="EQ194" s="98"/>
      <c r="ER194" s="98"/>
      <c r="ES194" s="98"/>
      <c r="ET194" s="98"/>
      <c r="EU194" s="98"/>
      <c r="EV194" s="98"/>
      <c r="EW194" s="98"/>
      <c r="EX194" s="98"/>
      <c r="EY194" s="98"/>
      <c r="EZ194" s="98"/>
      <c r="FA194" s="98"/>
      <c r="FB194" s="98"/>
      <c r="FC194" s="98"/>
      <c r="FD194" s="98"/>
      <c r="FE194" s="98"/>
      <c r="FF194" s="98"/>
      <c r="FG194" s="98"/>
    </row>
    <row r="195" spans="1:163" ht="18.75" customHeight="1" x14ac:dyDescent="0.4">
      <c r="B195" s="11"/>
      <c r="C195" s="11"/>
      <c r="D195" s="370" t="s">
        <v>447</v>
      </c>
      <c r="E195" s="370"/>
      <c r="F195" s="370"/>
      <c r="G195" s="370"/>
      <c r="H195" s="370"/>
      <c r="I195" s="370"/>
      <c r="J195" s="370"/>
      <c r="K195" s="370"/>
      <c r="L195" s="370"/>
      <c r="M195" s="370"/>
      <c r="N195" s="370"/>
      <c r="O195" s="370"/>
      <c r="P195" s="370"/>
      <c r="Q195" s="370"/>
      <c r="R195" s="370"/>
      <c r="S195" s="370"/>
      <c r="T195" s="370"/>
      <c r="U195" s="370"/>
      <c r="V195" s="370"/>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P195" s="11"/>
      <c r="BQ195" s="11"/>
      <c r="BR195" s="370" t="s">
        <v>447</v>
      </c>
      <c r="BS195" s="370"/>
      <c r="BT195" s="370"/>
      <c r="BU195" s="370"/>
      <c r="BV195" s="370"/>
      <c r="BW195" s="370"/>
      <c r="BX195" s="370"/>
      <c r="BY195" s="370"/>
      <c r="BZ195" s="370"/>
      <c r="CA195" s="370"/>
      <c r="CB195" s="370"/>
      <c r="CC195" s="370"/>
      <c r="CD195" s="370"/>
      <c r="CE195" s="370"/>
      <c r="CF195" s="370"/>
      <c r="CG195" s="370"/>
      <c r="CH195" s="370"/>
      <c r="CI195" s="370"/>
      <c r="CJ195" s="370"/>
      <c r="CQ195" s="102"/>
      <c r="CR195" s="102"/>
      <c r="CS195" s="102"/>
      <c r="CT195" s="102"/>
      <c r="CU195" s="102"/>
      <c r="CV195" s="102"/>
      <c r="CW195" s="102"/>
      <c r="CX195" s="102"/>
      <c r="CY195" s="102"/>
      <c r="CZ195" s="102"/>
      <c r="DA195" s="102"/>
      <c r="DB195" s="102"/>
      <c r="DC195" s="102"/>
      <c r="DD195" s="102"/>
      <c r="DE195" s="102"/>
      <c r="DF195" s="102"/>
      <c r="DG195" s="102"/>
      <c r="DH195" s="102"/>
      <c r="DI195" s="102"/>
      <c r="DJ195" s="102"/>
      <c r="DK195" s="102"/>
      <c r="DL195" s="102"/>
      <c r="DM195" s="102"/>
      <c r="DN195" s="102"/>
      <c r="DO195" s="102"/>
      <c r="DP195" s="102"/>
      <c r="DQ195" s="102"/>
      <c r="DR195" s="102"/>
      <c r="DS195" s="102"/>
      <c r="DT195" s="102"/>
      <c r="DU195" s="102"/>
      <c r="DV195" s="102"/>
      <c r="DW195" s="102"/>
      <c r="ED195" s="103"/>
      <c r="EE195" s="104"/>
      <c r="EF195" s="97"/>
      <c r="EG195" s="97"/>
      <c r="EH195" s="97"/>
      <c r="EI195" s="97"/>
      <c r="EJ195" s="97"/>
      <c r="EK195" s="97"/>
      <c r="EL195" s="97"/>
      <c r="EM195" s="97"/>
      <c r="EN195" s="97"/>
      <c r="EO195" s="98"/>
      <c r="EP195" s="98"/>
      <c r="EQ195" s="98"/>
      <c r="ER195" s="98"/>
      <c r="ES195" s="98"/>
      <c r="ET195" s="98"/>
      <c r="EU195" s="98"/>
      <c r="EV195" s="98"/>
      <c r="EW195" s="98"/>
      <c r="EX195" s="98"/>
      <c r="EY195" s="98"/>
      <c r="EZ195" s="98"/>
      <c r="FA195" s="98"/>
      <c r="FB195" s="98"/>
      <c r="FC195" s="98"/>
      <c r="FD195" s="98"/>
      <c r="FE195" s="98"/>
      <c r="FF195" s="98"/>
      <c r="FG195" s="98"/>
    </row>
    <row r="196" spans="1:163" ht="18.75" customHeight="1" x14ac:dyDescent="0.4">
      <c r="B196" s="11"/>
      <c r="C196" s="11"/>
      <c r="D196" s="366" t="s">
        <v>368</v>
      </c>
      <c r="E196" s="366"/>
      <c r="F196" s="366"/>
      <c r="G196" s="366"/>
      <c r="H196" s="366"/>
      <c r="I196" s="366"/>
      <c r="J196" s="366"/>
      <c r="K196" s="366"/>
      <c r="L196" s="366"/>
      <c r="M196" s="366"/>
      <c r="N196" s="366"/>
      <c r="O196" s="366"/>
      <c r="P196" s="366"/>
      <c r="Q196" s="366"/>
      <c r="R196" s="366"/>
      <c r="S196" s="366"/>
      <c r="T196" s="366"/>
      <c r="U196" s="366"/>
      <c r="V196" s="366"/>
      <c r="AC196" s="105"/>
      <c r="AD196" s="105"/>
      <c r="AE196" s="105"/>
      <c r="AF196" s="105"/>
      <c r="AG196" s="105"/>
      <c r="AH196" s="105"/>
      <c r="AI196" s="105"/>
      <c r="AJ196" s="105"/>
      <c r="AK196" s="106"/>
      <c r="AL196" s="106"/>
      <c r="AM196" s="106"/>
      <c r="AN196" s="106"/>
      <c r="AO196" s="106"/>
      <c r="AP196" s="106"/>
      <c r="AQ196" s="106"/>
      <c r="AR196" s="106"/>
      <c r="AS196" s="106"/>
      <c r="AT196" s="106"/>
      <c r="AU196" s="106"/>
      <c r="AV196" s="106"/>
      <c r="AW196" s="106"/>
      <c r="AX196" s="106"/>
      <c r="AY196" s="106"/>
      <c r="AZ196" s="106"/>
      <c r="BA196" s="106"/>
      <c r="BB196" s="106"/>
      <c r="BC196" s="106"/>
      <c r="BD196" s="105"/>
      <c r="BE196" s="105"/>
      <c r="BF196" s="105"/>
      <c r="BG196" s="105"/>
      <c r="BH196" s="105"/>
      <c r="BI196" s="105"/>
      <c r="BP196" s="11"/>
      <c r="BQ196" s="11"/>
      <c r="BR196" s="366" t="s">
        <v>368</v>
      </c>
      <c r="BS196" s="366"/>
      <c r="BT196" s="366"/>
      <c r="BU196" s="366"/>
      <c r="BV196" s="366"/>
      <c r="BW196" s="366"/>
      <c r="BX196" s="366"/>
      <c r="BY196" s="366"/>
      <c r="BZ196" s="366"/>
      <c r="CA196" s="366"/>
      <c r="CB196" s="366"/>
      <c r="CC196" s="366"/>
      <c r="CD196" s="366"/>
      <c r="CE196" s="366"/>
      <c r="CF196" s="366"/>
      <c r="CG196" s="366"/>
      <c r="CH196" s="366"/>
      <c r="CI196" s="366"/>
      <c r="CJ196" s="366"/>
      <c r="CQ196" s="105"/>
      <c r="CR196" s="105"/>
      <c r="CS196" s="105"/>
      <c r="CT196" s="105"/>
      <c r="CU196" s="105"/>
      <c r="CV196" s="105"/>
      <c r="CW196" s="105"/>
      <c r="CX196" s="105"/>
      <c r="CY196" s="106"/>
      <c r="CZ196" s="106"/>
      <c r="DA196" s="106"/>
      <c r="DB196" s="106"/>
      <c r="DC196" s="106"/>
      <c r="DD196" s="106"/>
      <c r="DE196" s="106"/>
      <c r="DF196" s="106"/>
      <c r="DG196" s="106"/>
      <c r="DH196" s="106"/>
      <c r="DI196" s="106"/>
      <c r="DJ196" s="106"/>
      <c r="DK196" s="106"/>
      <c r="DL196" s="106"/>
      <c r="DM196" s="106"/>
      <c r="DN196" s="106"/>
      <c r="DO196" s="106"/>
      <c r="DP196" s="106"/>
      <c r="DQ196" s="106"/>
      <c r="DR196" s="105"/>
      <c r="DS196" s="105"/>
      <c r="DT196" s="105"/>
      <c r="DU196" s="105"/>
      <c r="DV196" s="105"/>
      <c r="DW196" s="105"/>
      <c r="ED196" s="97"/>
      <c r="EE196" s="97"/>
      <c r="EF196" s="97"/>
      <c r="EG196" s="97"/>
      <c r="EH196" s="97"/>
      <c r="EI196" s="97"/>
      <c r="EJ196" s="97"/>
      <c r="EK196" s="97"/>
      <c r="EL196" s="97"/>
      <c r="EM196" s="97"/>
      <c r="EN196" s="97"/>
      <c r="EO196" s="98"/>
      <c r="EP196" s="98"/>
      <c r="EQ196" s="98"/>
      <c r="ER196" s="98"/>
      <c r="ES196" s="98"/>
      <c r="ET196" s="98"/>
      <c r="EU196" s="98"/>
      <c r="EV196" s="98"/>
      <c r="EW196" s="98"/>
      <c r="EX196" s="98"/>
      <c r="EY196" s="98"/>
      <c r="EZ196" s="98"/>
      <c r="FA196" s="98"/>
      <c r="FB196" s="98"/>
      <c r="FC196" s="98"/>
      <c r="FD196" s="98"/>
      <c r="FE196" s="98"/>
      <c r="FF196" s="98"/>
      <c r="FG196" s="98"/>
    </row>
    <row r="197" spans="1:163" ht="18.75" customHeight="1" x14ac:dyDescent="0.4">
      <c r="B197" s="11"/>
      <c r="C197" s="11"/>
      <c r="D197" s="366"/>
      <c r="E197" s="366"/>
      <c r="F197" s="366"/>
      <c r="G197" s="366"/>
      <c r="H197" s="366"/>
      <c r="I197" s="366"/>
      <c r="J197" s="366"/>
      <c r="K197" s="366"/>
      <c r="L197" s="366"/>
      <c r="M197" s="366"/>
      <c r="N197" s="366"/>
      <c r="O197" s="366"/>
      <c r="P197" s="366"/>
      <c r="Q197" s="366"/>
      <c r="R197" s="366"/>
      <c r="S197" s="366"/>
      <c r="T197" s="366"/>
      <c r="U197" s="366"/>
      <c r="V197" s="366"/>
      <c r="AC197" s="368" t="s">
        <v>369</v>
      </c>
      <c r="AD197" s="368"/>
      <c r="AE197" s="368"/>
      <c r="AF197" s="368"/>
      <c r="AG197" s="368"/>
      <c r="AH197" s="368"/>
      <c r="AI197" s="368"/>
      <c r="AJ197" s="368"/>
      <c r="AK197" s="368"/>
      <c r="AL197" s="368"/>
      <c r="AM197" s="368"/>
      <c r="AN197" s="368"/>
      <c r="AO197" s="368"/>
      <c r="AP197" s="368"/>
      <c r="AQ197" s="368"/>
      <c r="AR197" s="368"/>
      <c r="AS197" s="368"/>
      <c r="AT197" s="368"/>
      <c r="AU197" s="368"/>
      <c r="AV197" s="368"/>
      <c r="AW197" s="368"/>
      <c r="AX197" s="368"/>
      <c r="AY197" s="368"/>
      <c r="AZ197" s="368"/>
      <c r="BA197" s="368"/>
      <c r="BB197" s="368"/>
      <c r="BC197" s="368"/>
      <c r="BD197" s="368"/>
      <c r="BE197" s="368"/>
      <c r="BF197" s="368"/>
      <c r="BG197" s="368"/>
      <c r="BH197" s="368"/>
      <c r="BI197" s="368"/>
      <c r="BJ197" s="368"/>
      <c r="BK197" s="368"/>
      <c r="BP197" s="11"/>
      <c r="BQ197" s="11"/>
      <c r="BR197" s="366"/>
      <c r="BS197" s="366"/>
      <c r="BT197" s="366"/>
      <c r="BU197" s="366"/>
      <c r="BV197" s="366"/>
      <c r="BW197" s="366"/>
      <c r="BX197" s="366"/>
      <c r="BY197" s="366"/>
      <c r="BZ197" s="366"/>
      <c r="CA197" s="366"/>
      <c r="CB197" s="366"/>
      <c r="CC197" s="366"/>
      <c r="CD197" s="366"/>
      <c r="CE197" s="366"/>
      <c r="CF197" s="366"/>
      <c r="CG197" s="366"/>
      <c r="CH197" s="366"/>
      <c r="CI197" s="366"/>
      <c r="CJ197" s="366"/>
      <c r="CQ197" s="368" t="s">
        <v>369</v>
      </c>
      <c r="CR197" s="368"/>
      <c r="CS197" s="368"/>
      <c r="CT197" s="368"/>
      <c r="CU197" s="368"/>
      <c r="CV197" s="368"/>
      <c r="CW197" s="368"/>
      <c r="CX197" s="368"/>
      <c r="CY197" s="368"/>
      <c r="CZ197" s="368"/>
      <c r="DA197" s="368"/>
      <c r="DB197" s="368"/>
      <c r="DC197" s="368"/>
      <c r="DD197" s="368"/>
      <c r="DE197" s="368"/>
      <c r="DF197" s="368"/>
      <c r="DG197" s="368"/>
      <c r="DH197" s="368"/>
      <c r="DI197" s="368"/>
      <c r="DJ197" s="368"/>
      <c r="DK197" s="368"/>
      <c r="DL197" s="368"/>
      <c r="DM197" s="368"/>
      <c r="DN197" s="368"/>
      <c r="DO197" s="368"/>
      <c r="DP197" s="368"/>
      <c r="DQ197" s="368"/>
      <c r="DR197" s="368"/>
      <c r="DS197" s="368"/>
      <c r="DT197" s="368"/>
      <c r="DU197" s="368"/>
      <c r="DV197" s="368"/>
      <c r="DW197" s="368"/>
      <c r="DX197" s="368"/>
      <c r="DY197" s="368"/>
      <c r="ED197" s="99"/>
      <c r="EE197" s="100"/>
      <c r="EF197" s="98"/>
      <c r="EG197" s="98"/>
      <c r="EH197" s="98"/>
      <c r="EI197" s="98"/>
      <c r="EJ197" s="98"/>
      <c r="EK197" s="98"/>
      <c r="EL197" s="98"/>
      <c r="EM197" s="98"/>
      <c r="EN197" s="97"/>
      <c r="EO197" s="97"/>
      <c r="EP197" s="97"/>
      <c r="EQ197" s="97"/>
      <c r="ER197" s="97"/>
      <c r="ES197" s="97"/>
      <c r="ET197" s="97"/>
      <c r="EU197" s="97"/>
      <c r="EV197" s="97"/>
      <c r="EW197" s="97"/>
      <c r="EX197" s="97"/>
      <c r="EY197" s="97"/>
      <c r="EZ197" s="97"/>
      <c r="FA197" s="97"/>
      <c r="FB197" s="97"/>
      <c r="FC197" s="97"/>
      <c r="FD197" s="97"/>
      <c r="FE197" s="97"/>
      <c r="FF197" s="97"/>
      <c r="FG197" s="97"/>
    </row>
    <row r="198" spans="1:163" ht="18.75" customHeight="1" x14ac:dyDescent="0.4">
      <c r="B198" s="11"/>
      <c r="C198" s="11"/>
      <c r="D198" s="369"/>
      <c r="E198" s="369"/>
      <c r="F198" s="369"/>
      <c r="G198" s="6"/>
      <c r="I198" s="6"/>
      <c r="J198" s="6"/>
      <c r="K198" s="6"/>
      <c r="L198" s="11"/>
      <c r="M198" s="101" t="s">
        <v>95</v>
      </c>
      <c r="AC198" s="368"/>
      <c r="AD198" s="368"/>
      <c r="AE198" s="368"/>
      <c r="AF198" s="368"/>
      <c r="AG198" s="368"/>
      <c r="AH198" s="368"/>
      <c r="AI198" s="368"/>
      <c r="AJ198" s="368"/>
      <c r="AK198" s="368"/>
      <c r="AL198" s="368"/>
      <c r="AM198" s="368"/>
      <c r="AN198" s="368"/>
      <c r="AO198" s="368"/>
      <c r="AP198" s="368"/>
      <c r="AQ198" s="368"/>
      <c r="AR198" s="368"/>
      <c r="AS198" s="368"/>
      <c r="AT198" s="368"/>
      <c r="AU198" s="368"/>
      <c r="AV198" s="368"/>
      <c r="AW198" s="368"/>
      <c r="AX198" s="368"/>
      <c r="AY198" s="368"/>
      <c r="AZ198" s="368"/>
      <c r="BA198" s="368"/>
      <c r="BB198" s="368"/>
      <c r="BC198" s="368"/>
      <c r="BD198" s="368"/>
      <c r="BE198" s="368"/>
      <c r="BF198" s="368"/>
      <c r="BG198" s="368"/>
      <c r="BH198" s="368"/>
      <c r="BI198" s="368"/>
      <c r="BJ198" s="368"/>
      <c r="BK198" s="368"/>
      <c r="BP198" s="11"/>
      <c r="BQ198" s="11"/>
      <c r="BR198" s="369"/>
      <c r="BS198" s="369"/>
      <c r="BT198" s="369"/>
      <c r="BU198" s="6"/>
      <c r="BW198" s="6"/>
      <c r="BX198" s="6"/>
      <c r="BY198" s="6"/>
      <c r="BZ198" s="11"/>
      <c r="CA198" s="101" t="s">
        <v>95</v>
      </c>
      <c r="CQ198" s="368"/>
      <c r="CR198" s="368"/>
      <c r="CS198" s="368"/>
      <c r="CT198" s="368"/>
      <c r="CU198" s="368"/>
      <c r="CV198" s="368"/>
      <c r="CW198" s="368"/>
      <c r="CX198" s="368"/>
      <c r="CY198" s="368"/>
      <c r="CZ198" s="368"/>
      <c r="DA198" s="368"/>
      <c r="DB198" s="368"/>
      <c r="DC198" s="368"/>
      <c r="DD198" s="368"/>
      <c r="DE198" s="368"/>
      <c r="DF198" s="368"/>
      <c r="DG198" s="368"/>
      <c r="DH198" s="368"/>
      <c r="DI198" s="368"/>
      <c r="DJ198" s="368"/>
      <c r="DK198" s="368"/>
      <c r="DL198" s="368"/>
      <c r="DM198" s="368"/>
      <c r="DN198" s="368"/>
      <c r="DO198" s="368"/>
      <c r="DP198" s="368"/>
      <c r="DQ198" s="368"/>
      <c r="DR198" s="368"/>
      <c r="DS198" s="368"/>
      <c r="DT198" s="368"/>
      <c r="DU198" s="368"/>
      <c r="DV198" s="368"/>
      <c r="DW198" s="368"/>
      <c r="DX198" s="368"/>
      <c r="DY198" s="368"/>
      <c r="ED198" s="99"/>
      <c r="EE198" s="100"/>
      <c r="EF198" s="98"/>
      <c r="EG198" s="98"/>
      <c r="EH198" s="98"/>
      <c r="EI198" s="98"/>
      <c r="EJ198" s="98"/>
      <c r="EK198" s="98"/>
      <c r="EL198" s="98"/>
      <c r="EM198" s="98"/>
      <c r="EN198" s="97"/>
      <c r="EO198" s="98"/>
      <c r="EP198" s="98"/>
      <c r="EQ198" s="98"/>
      <c r="ER198" s="98"/>
      <c r="ES198" s="98"/>
      <c r="ET198" s="98"/>
      <c r="EU198" s="98"/>
      <c r="EV198" s="98"/>
      <c r="EW198" s="98"/>
      <c r="EX198" s="98"/>
      <c r="EY198" s="98"/>
      <c r="EZ198" s="98"/>
      <c r="FA198" s="98"/>
      <c r="FB198" s="98"/>
      <c r="FC198" s="98"/>
      <c r="FD198" s="98"/>
      <c r="FE198" s="98"/>
      <c r="FF198" s="98"/>
      <c r="FG198" s="98"/>
    </row>
    <row r="199" spans="1:163" ht="18.75" customHeight="1" x14ac:dyDescent="0.4">
      <c r="B199" s="11"/>
      <c r="C199" s="11"/>
      <c r="D199" s="371" t="s">
        <v>448</v>
      </c>
      <c r="E199" s="371"/>
      <c r="F199" s="371"/>
      <c r="G199" s="371"/>
      <c r="H199" s="371"/>
      <c r="I199" s="371"/>
      <c r="J199" s="371"/>
      <c r="K199" s="371"/>
      <c r="L199" s="371"/>
      <c r="M199" s="371"/>
      <c r="N199" s="371"/>
      <c r="O199" s="371"/>
      <c r="P199" s="371"/>
      <c r="Q199" s="371"/>
      <c r="R199" s="371"/>
      <c r="S199" s="371"/>
      <c r="T199" s="371"/>
      <c r="U199" s="371"/>
      <c r="V199" s="371"/>
      <c r="AC199" s="368"/>
      <c r="AD199" s="368"/>
      <c r="AE199" s="368"/>
      <c r="AF199" s="368"/>
      <c r="AG199" s="368"/>
      <c r="AH199" s="368"/>
      <c r="AI199" s="368"/>
      <c r="AJ199" s="368"/>
      <c r="AK199" s="368"/>
      <c r="AL199" s="368"/>
      <c r="AM199" s="368"/>
      <c r="AN199" s="368"/>
      <c r="AO199" s="368"/>
      <c r="AP199" s="368"/>
      <c r="AQ199" s="368"/>
      <c r="AR199" s="368"/>
      <c r="AS199" s="368"/>
      <c r="AT199" s="368"/>
      <c r="AU199" s="368"/>
      <c r="AV199" s="368"/>
      <c r="AW199" s="368"/>
      <c r="AX199" s="368"/>
      <c r="AY199" s="368"/>
      <c r="AZ199" s="368"/>
      <c r="BA199" s="368"/>
      <c r="BB199" s="368"/>
      <c r="BC199" s="368"/>
      <c r="BD199" s="368"/>
      <c r="BE199" s="368"/>
      <c r="BF199" s="368"/>
      <c r="BG199" s="368"/>
      <c r="BH199" s="368"/>
      <c r="BI199" s="368"/>
      <c r="BJ199" s="368"/>
      <c r="BK199" s="368"/>
      <c r="BP199" s="11"/>
      <c r="BQ199" s="11"/>
      <c r="BR199" s="371" t="s">
        <v>448</v>
      </c>
      <c r="BS199" s="371"/>
      <c r="BT199" s="371"/>
      <c r="BU199" s="371"/>
      <c r="BV199" s="371"/>
      <c r="BW199" s="371"/>
      <c r="BX199" s="371"/>
      <c r="BY199" s="371"/>
      <c r="BZ199" s="371"/>
      <c r="CA199" s="371"/>
      <c r="CB199" s="371"/>
      <c r="CC199" s="371"/>
      <c r="CD199" s="371"/>
      <c r="CE199" s="371"/>
      <c r="CF199" s="371"/>
      <c r="CG199" s="371"/>
      <c r="CH199" s="371"/>
      <c r="CI199" s="371"/>
      <c r="CJ199" s="371"/>
      <c r="CQ199" s="368"/>
      <c r="CR199" s="368"/>
      <c r="CS199" s="368"/>
      <c r="CT199" s="368"/>
      <c r="CU199" s="368"/>
      <c r="CV199" s="368"/>
      <c r="CW199" s="368"/>
      <c r="CX199" s="368"/>
      <c r="CY199" s="368"/>
      <c r="CZ199" s="368"/>
      <c r="DA199" s="368"/>
      <c r="DB199" s="368"/>
      <c r="DC199" s="368"/>
      <c r="DD199" s="368"/>
      <c r="DE199" s="368"/>
      <c r="DF199" s="368"/>
      <c r="DG199" s="368"/>
      <c r="DH199" s="368"/>
      <c r="DI199" s="368"/>
      <c r="DJ199" s="368"/>
      <c r="DK199" s="368"/>
      <c r="DL199" s="368"/>
      <c r="DM199" s="368"/>
      <c r="DN199" s="368"/>
      <c r="DO199" s="368"/>
      <c r="DP199" s="368"/>
      <c r="DQ199" s="368"/>
      <c r="DR199" s="368"/>
      <c r="DS199" s="368"/>
      <c r="DT199" s="368"/>
      <c r="DU199" s="368"/>
      <c r="DV199" s="368"/>
      <c r="DW199" s="368"/>
      <c r="DX199" s="368"/>
      <c r="DY199" s="368"/>
      <c r="ED199" s="99"/>
      <c r="EE199" s="100"/>
      <c r="EF199" s="98"/>
      <c r="EG199" s="98"/>
      <c r="EH199" s="98"/>
      <c r="EI199" s="98"/>
      <c r="EJ199" s="98"/>
      <c r="EK199" s="98"/>
      <c r="EL199" s="98"/>
      <c r="EM199" s="98"/>
      <c r="EN199" s="97"/>
      <c r="EO199" s="98"/>
      <c r="EP199" s="98"/>
      <c r="EQ199" s="98"/>
      <c r="ER199" s="98"/>
      <c r="ES199" s="98"/>
      <c r="ET199" s="98"/>
      <c r="EU199" s="98"/>
      <c r="EV199" s="98"/>
      <c r="EW199" s="98"/>
      <c r="EX199" s="98"/>
      <c r="EY199" s="98"/>
      <c r="EZ199" s="98"/>
      <c r="FA199" s="98"/>
      <c r="FB199" s="98"/>
      <c r="FC199" s="98"/>
      <c r="FD199" s="98"/>
      <c r="FE199" s="98"/>
      <c r="FF199" s="98"/>
      <c r="FG199" s="98"/>
    </row>
    <row r="200" spans="1:163" ht="18.75" customHeight="1" x14ac:dyDescent="0.4">
      <c r="B200" s="11"/>
      <c r="C200" s="11"/>
      <c r="D200" s="366" t="s">
        <v>370</v>
      </c>
      <c r="E200" s="366"/>
      <c r="F200" s="366"/>
      <c r="G200" s="366"/>
      <c r="H200" s="366"/>
      <c r="I200" s="366"/>
      <c r="J200" s="366"/>
      <c r="K200" s="366"/>
      <c r="L200" s="366"/>
      <c r="M200" s="366"/>
      <c r="N200" s="366"/>
      <c r="O200" s="366"/>
      <c r="P200" s="366"/>
      <c r="Q200" s="366"/>
      <c r="R200" s="366"/>
      <c r="S200" s="366"/>
      <c r="T200" s="366"/>
      <c r="U200" s="366"/>
      <c r="V200" s="366"/>
      <c r="W200" s="11"/>
      <c r="X200" s="11"/>
      <c r="Y200" s="11"/>
      <c r="Z200" s="11"/>
      <c r="AA200" s="11"/>
      <c r="AB200" s="11"/>
      <c r="AC200" s="11"/>
      <c r="AD200" s="11"/>
      <c r="AE200" s="11"/>
      <c r="BP200" s="11"/>
      <c r="BQ200" s="11"/>
      <c r="BR200" s="366" t="s">
        <v>370</v>
      </c>
      <c r="BS200" s="366"/>
      <c r="BT200" s="366"/>
      <c r="BU200" s="366"/>
      <c r="BV200" s="366"/>
      <c r="BW200" s="366"/>
      <c r="BX200" s="366"/>
      <c r="BY200" s="366"/>
      <c r="BZ200" s="366"/>
      <c r="CA200" s="366"/>
      <c r="CB200" s="366"/>
      <c r="CC200" s="366"/>
      <c r="CD200" s="366"/>
      <c r="CE200" s="366"/>
      <c r="CF200" s="366"/>
      <c r="CG200" s="366"/>
      <c r="CH200" s="366"/>
      <c r="CI200" s="366"/>
      <c r="CJ200" s="366"/>
      <c r="CK200" s="11"/>
      <c r="CL200" s="11"/>
      <c r="CM200" s="11"/>
      <c r="CN200" s="11"/>
      <c r="CO200" s="11"/>
      <c r="CP200" s="11"/>
      <c r="CQ200" s="11"/>
      <c r="CR200" s="11"/>
      <c r="CS200" s="11"/>
      <c r="ED200" s="99"/>
      <c r="EE200" s="100"/>
      <c r="EF200" s="98"/>
      <c r="EG200" s="98"/>
      <c r="EH200" s="98"/>
      <c r="EI200" s="98"/>
      <c r="EJ200" s="98"/>
      <c r="EK200" s="98"/>
      <c r="EL200" s="98"/>
      <c r="EM200" s="98"/>
      <c r="EN200" s="97"/>
      <c r="EO200" s="98"/>
      <c r="EP200" s="98"/>
      <c r="EQ200" s="98"/>
      <c r="ER200" s="98"/>
      <c r="ES200" s="98"/>
      <c r="ET200" s="98"/>
      <c r="EU200" s="98"/>
      <c r="EV200" s="98"/>
      <c r="EW200" s="98"/>
      <c r="EX200" s="98"/>
      <c r="EY200" s="98"/>
      <c r="EZ200" s="98"/>
      <c r="FA200" s="98"/>
      <c r="FB200" s="98"/>
      <c r="FC200" s="98"/>
      <c r="FD200" s="98"/>
      <c r="FE200" s="98"/>
      <c r="FF200" s="98"/>
      <c r="FG200" s="98"/>
    </row>
    <row r="201" spans="1:163" ht="18.75" customHeight="1" x14ac:dyDescent="0.4">
      <c r="B201" s="11"/>
      <c r="C201" s="11"/>
      <c r="D201" s="366"/>
      <c r="E201" s="366"/>
      <c r="F201" s="366"/>
      <c r="G201" s="366"/>
      <c r="H201" s="366"/>
      <c r="I201" s="366"/>
      <c r="J201" s="366"/>
      <c r="K201" s="366"/>
      <c r="L201" s="366"/>
      <c r="M201" s="366"/>
      <c r="N201" s="366"/>
      <c r="O201" s="366"/>
      <c r="P201" s="366"/>
      <c r="Q201" s="366"/>
      <c r="R201" s="366"/>
      <c r="S201" s="366"/>
      <c r="T201" s="366"/>
      <c r="U201" s="366"/>
      <c r="V201" s="366"/>
      <c r="W201" s="11"/>
      <c r="X201" s="11"/>
      <c r="Y201" s="11"/>
      <c r="Z201" s="11"/>
      <c r="AA201" s="11"/>
      <c r="AB201" s="11"/>
      <c r="AC201" s="11"/>
      <c r="AD201" s="11"/>
      <c r="AE201" s="11"/>
      <c r="BP201" s="11"/>
      <c r="BQ201" s="11"/>
      <c r="BR201" s="367"/>
      <c r="BS201" s="367"/>
      <c r="BT201" s="367"/>
      <c r="BU201" s="367"/>
      <c r="BV201" s="367"/>
      <c r="BW201" s="367"/>
      <c r="BX201" s="367"/>
      <c r="BY201" s="367"/>
      <c r="BZ201" s="367"/>
      <c r="CA201" s="367"/>
      <c r="CB201" s="367"/>
      <c r="CC201" s="367"/>
      <c r="CD201" s="367"/>
      <c r="CE201" s="367"/>
      <c r="CF201" s="367"/>
      <c r="CG201" s="367"/>
      <c r="CH201" s="367"/>
      <c r="CI201" s="367"/>
      <c r="CJ201" s="367"/>
      <c r="CK201" s="11"/>
      <c r="CL201" s="11"/>
      <c r="CM201" s="11"/>
      <c r="CN201" s="11"/>
      <c r="CO201" s="11"/>
      <c r="CP201" s="11"/>
      <c r="CQ201" s="11"/>
      <c r="CR201" s="11"/>
      <c r="CS201" s="11"/>
      <c r="ED201" s="97"/>
      <c r="EE201" s="97"/>
      <c r="EF201" s="97"/>
      <c r="EG201" s="97"/>
      <c r="EH201" s="97"/>
      <c r="EI201" s="97"/>
      <c r="EJ201" s="97"/>
      <c r="EK201" s="97"/>
      <c r="EL201" s="97"/>
      <c r="EM201" s="97"/>
      <c r="EN201" s="97"/>
      <c r="EO201" s="98"/>
      <c r="EP201" s="98"/>
      <c r="EQ201" s="98"/>
      <c r="ER201" s="98"/>
      <c r="ES201" s="98"/>
      <c r="ET201" s="98"/>
      <c r="EU201" s="98"/>
      <c r="EV201" s="98"/>
      <c r="EW201" s="98"/>
      <c r="EX201" s="98"/>
      <c r="EY201" s="98"/>
      <c r="EZ201" s="98"/>
      <c r="FA201" s="98"/>
      <c r="FB201" s="98"/>
      <c r="FC201" s="98"/>
      <c r="FD201" s="98"/>
      <c r="FE201" s="98"/>
      <c r="FF201" s="98"/>
      <c r="FG201" s="98"/>
    </row>
    <row r="202" spans="1:163" s="22" customFormat="1" ht="13.5" x14ac:dyDescent="0.4">
      <c r="A202" s="35"/>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97"/>
      <c r="EE202" s="97"/>
      <c r="EF202" s="97"/>
      <c r="EG202" s="97"/>
      <c r="EH202" s="97"/>
      <c r="EI202" s="98"/>
      <c r="EJ202" s="98"/>
      <c r="EK202" s="98"/>
      <c r="EL202" s="98"/>
      <c r="EM202" s="98"/>
      <c r="EN202" s="97"/>
      <c r="EO202" s="98"/>
      <c r="EP202" s="98"/>
      <c r="EQ202" s="98"/>
      <c r="ER202" s="98"/>
      <c r="ES202" s="98"/>
      <c r="ET202" s="98"/>
      <c r="EU202" s="98"/>
      <c r="EV202" s="98"/>
      <c r="EW202" s="98"/>
      <c r="EX202" s="98"/>
      <c r="EY202" s="98"/>
      <c r="EZ202" s="98"/>
      <c r="FA202" s="98"/>
      <c r="FB202" s="98"/>
      <c r="FC202" s="98"/>
      <c r="FD202" s="98"/>
      <c r="FE202" s="98"/>
      <c r="FF202" s="98"/>
      <c r="FG202" s="98"/>
    </row>
    <row r="203" spans="1:163" s="145" customFormat="1" ht="17.25" x14ac:dyDescent="0.4">
      <c r="A203" s="34"/>
      <c r="B203" s="11"/>
      <c r="C203" s="11"/>
      <c r="D203" s="249" t="s">
        <v>449</v>
      </c>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249" t="s">
        <v>449</v>
      </c>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246"/>
      <c r="EE203" s="70"/>
    </row>
    <row r="204" spans="1:163" s="145" customFormat="1" ht="18.75" customHeight="1" x14ac:dyDescent="0.4">
      <c r="A204" s="79"/>
      <c r="B204" s="79"/>
      <c r="C204" s="79"/>
      <c r="D204" s="372" t="s">
        <v>498</v>
      </c>
      <c r="E204" s="373"/>
      <c r="F204" s="373"/>
      <c r="G204" s="373"/>
      <c r="H204" s="373"/>
      <c r="I204" s="373"/>
      <c r="J204" s="373"/>
      <c r="K204" s="373"/>
      <c r="L204" s="373"/>
      <c r="M204" s="373"/>
      <c r="N204" s="373"/>
      <c r="O204" s="373"/>
      <c r="P204" s="373"/>
      <c r="Q204" s="373"/>
      <c r="R204" s="373"/>
      <c r="S204" s="373"/>
      <c r="T204" s="373"/>
      <c r="U204" s="373"/>
      <c r="V204" s="373"/>
      <c r="W204" s="373"/>
      <c r="X204" s="373"/>
      <c r="Y204" s="373"/>
      <c r="Z204" s="373"/>
      <c r="AA204" s="373"/>
      <c r="AB204" s="373"/>
      <c r="AC204" s="373"/>
      <c r="AD204" s="373"/>
      <c r="AE204" s="373"/>
      <c r="AF204" s="373"/>
      <c r="AG204" s="373"/>
      <c r="AH204" s="373"/>
      <c r="AI204" s="373"/>
      <c r="AJ204" s="373"/>
      <c r="AK204" s="373"/>
      <c r="AL204" s="373"/>
      <c r="AM204" s="373"/>
      <c r="AN204" s="373"/>
      <c r="AO204" s="373"/>
      <c r="AP204" s="373"/>
      <c r="AQ204" s="373"/>
      <c r="AR204" s="373"/>
      <c r="AS204" s="373"/>
      <c r="AT204" s="373"/>
      <c r="AU204" s="373"/>
      <c r="AV204" s="373"/>
      <c r="AW204" s="373"/>
      <c r="AX204" s="373"/>
      <c r="AY204" s="373"/>
      <c r="AZ204" s="373"/>
      <c r="BA204" s="373"/>
      <c r="BB204" s="373"/>
      <c r="BC204" s="373"/>
      <c r="BD204" s="373"/>
      <c r="BE204" s="373"/>
      <c r="BF204" s="373"/>
      <c r="BG204" s="373"/>
      <c r="BH204" s="373"/>
      <c r="BI204" s="373"/>
      <c r="BJ204" s="373"/>
      <c r="BK204" s="374"/>
      <c r="BL204" s="34"/>
      <c r="BM204" s="34"/>
      <c r="BN204" s="34"/>
      <c r="BO204" s="34"/>
      <c r="BP204" s="34"/>
      <c r="BQ204" s="34"/>
      <c r="BR204" s="381" t="s">
        <v>450</v>
      </c>
      <c r="BS204" s="382"/>
      <c r="BT204" s="382"/>
      <c r="BU204" s="382"/>
      <c r="BV204" s="382"/>
      <c r="BW204" s="382"/>
      <c r="BX204" s="382"/>
      <c r="BY204" s="382"/>
      <c r="BZ204" s="382"/>
      <c r="CA204" s="382"/>
      <c r="CB204" s="382"/>
      <c r="CC204" s="382"/>
      <c r="CD204" s="382"/>
      <c r="CE204" s="382"/>
      <c r="CF204" s="382"/>
      <c r="CG204" s="382"/>
      <c r="CH204" s="382"/>
      <c r="CI204" s="382"/>
      <c r="CJ204" s="382"/>
      <c r="CK204" s="382"/>
      <c r="CL204" s="382"/>
      <c r="CM204" s="382"/>
      <c r="CN204" s="382"/>
      <c r="CO204" s="382"/>
      <c r="CP204" s="382"/>
      <c r="CQ204" s="382"/>
      <c r="CR204" s="382"/>
      <c r="CS204" s="382"/>
      <c r="CT204" s="382"/>
      <c r="CU204" s="382"/>
      <c r="CV204" s="382"/>
      <c r="CW204" s="382"/>
      <c r="CX204" s="382"/>
      <c r="CY204" s="382"/>
      <c r="CZ204" s="382"/>
      <c r="DA204" s="382"/>
      <c r="DB204" s="382"/>
      <c r="DC204" s="382"/>
      <c r="DD204" s="382"/>
      <c r="DE204" s="382"/>
      <c r="DF204" s="382"/>
      <c r="DG204" s="382"/>
      <c r="DH204" s="382"/>
      <c r="DI204" s="382"/>
      <c r="DJ204" s="382"/>
      <c r="DK204" s="382"/>
      <c r="DL204" s="382"/>
      <c r="DM204" s="382"/>
      <c r="DN204" s="382"/>
      <c r="DO204" s="382"/>
      <c r="DP204" s="382"/>
      <c r="DQ204" s="382"/>
      <c r="DR204" s="382"/>
      <c r="DS204" s="382"/>
      <c r="DT204" s="382"/>
      <c r="DU204" s="382"/>
      <c r="DV204" s="382"/>
      <c r="DW204" s="382"/>
      <c r="DX204" s="382"/>
      <c r="DY204" s="383"/>
      <c r="DZ204" s="34"/>
      <c r="EA204" s="34"/>
      <c r="EB204" s="34"/>
      <c r="EC204" s="34"/>
      <c r="ED204" s="246"/>
      <c r="EE204" s="70"/>
    </row>
    <row r="205" spans="1:163" s="145" customFormat="1" ht="13.5" x14ac:dyDescent="0.4">
      <c r="A205" s="79"/>
      <c r="B205" s="79"/>
      <c r="C205" s="79"/>
      <c r="D205" s="375"/>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c r="AL205" s="376"/>
      <c r="AM205" s="376"/>
      <c r="AN205" s="376"/>
      <c r="AO205" s="376"/>
      <c r="AP205" s="376"/>
      <c r="AQ205" s="376"/>
      <c r="AR205" s="376"/>
      <c r="AS205" s="376"/>
      <c r="AT205" s="376"/>
      <c r="AU205" s="376"/>
      <c r="AV205" s="376"/>
      <c r="AW205" s="376"/>
      <c r="AX205" s="376"/>
      <c r="AY205" s="376"/>
      <c r="AZ205" s="376"/>
      <c r="BA205" s="376"/>
      <c r="BB205" s="376"/>
      <c r="BC205" s="376"/>
      <c r="BD205" s="376"/>
      <c r="BE205" s="376"/>
      <c r="BF205" s="376"/>
      <c r="BG205" s="376"/>
      <c r="BH205" s="376"/>
      <c r="BI205" s="376"/>
      <c r="BJ205" s="376"/>
      <c r="BK205" s="377"/>
      <c r="BL205" s="34"/>
      <c r="BM205" s="34"/>
      <c r="BN205" s="34"/>
      <c r="BO205" s="34"/>
      <c r="BP205" s="34"/>
      <c r="BQ205" s="34"/>
      <c r="BR205" s="384"/>
      <c r="BS205" s="385"/>
      <c r="BT205" s="385"/>
      <c r="BU205" s="385"/>
      <c r="BV205" s="385"/>
      <c r="BW205" s="385"/>
      <c r="BX205" s="385"/>
      <c r="BY205" s="385"/>
      <c r="BZ205" s="385"/>
      <c r="CA205" s="385"/>
      <c r="CB205" s="385"/>
      <c r="CC205" s="385"/>
      <c r="CD205" s="385"/>
      <c r="CE205" s="385"/>
      <c r="CF205" s="385"/>
      <c r="CG205" s="385"/>
      <c r="CH205" s="385"/>
      <c r="CI205" s="385"/>
      <c r="CJ205" s="385"/>
      <c r="CK205" s="385"/>
      <c r="CL205" s="385"/>
      <c r="CM205" s="385"/>
      <c r="CN205" s="385"/>
      <c r="CO205" s="385"/>
      <c r="CP205" s="385"/>
      <c r="CQ205" s="385"/>
      <c r="CR205" s="385"/>
      <c r="CS205" s="385"/>
      <c r="CT205" s="385"/>
      <c r="CU205" s="385"/>
      <c r="CV205" s="385"/>
      <c r="CW205" s="385"/>
      <c r="CX205" s="385"/>
      <c r="CY205" s="385"/>
      <c r="CZ205" s="385"/>
      <c r="DA205" s="385"/>
      <c r="DB205" s="385"/>
      <c r="DC205" s="385"/>
      <c r="DD205" s="385"/>
      <c r="DE205" s="385"/>
      <c r="DF205" s="385"/>
      <c r="DG205" s="385"/>
      <c r="DH205" s="385"/>
      <c r="DI205" s="385"/>
      <c r="DJ205" s="385"/>
      <c r="DK205" s="385"/>
      <c r="DL205" s="385"/>
      <c r="DM205" s="385"/>
      <c r="DN205" s="385"/>
      <c r="DO205" s="385"/>
      <c r="DP205" s="385"/>
      <c r="DQ205" s="385"/>
      <c r="DR205" s="385"/>
      <c r="DS205" s="385"/>
      <c r="DT205" s="385"/>
      <c r="DU205" s="385"/>
      <c r="DV205" s="385"/>
      <c r="DW205" s="385"/>
      <c r="DX205" s="385"/>
      <c r="DY205" s="386"/>
      <c r="DZ205" s="34"/>
      <c r="EA205" s="34"/>
      <c r="EB205" s="34"/>
      <c r="EC205" s="34"/>
      <c r="ED205" s="34"/>
      <c r="EE205" s="70"/>
    </row>
    <row r="206" spans="1:163" s="145" customFormat="1" ht="18.75" customHeight="1" x14ac:dyDescent="0.4">
      <c r="A206" s="79"/>
      <c r="B206" s="79"/>
      <c r="C206" s="79"/>
      <c r="D206" s="375"/>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c r="AL206" s="376"/>
      <c r="AM206" s="376"/>
      <c r="AN206" s="376"/>
      <c r="AO206" s="376"/>
      <c r="AP206" s="376"/>
      <c r="AQ206" s="376"/>
      <c r="AR206" s="376"/>
      <c r="AS206" s="376"/>
      <c r="AT206" s="376"/>
      <c r="AU206" s="376"/>
      <c r="AV206" s="376"/>
      <c r="AW206" s="376"/>
      <c r="AX206" s="376"/>
      <c r="AY206" s="376"/>
      <c r="AZ206" s="376"/>
      <c r="BA206" s="376"/>
      <c r="BB206" s="376"/>
      <c r="BC206" s="376"/>
      <c r="BD206" s="376"/>
      <c r="BE206" s="376"/>
      <c r="BF206" s="376"/>
      <c r="BG206" s="376"/>
      <c r="BH206" s="376"/>
      <c r="BI206" s="376"/>
      <c r="BJ206" s="376"/>
      <c r="BK206" s="377"/>
      <c r="BL206" s="34"/>
      <c r="BM206" s="34"/>
      <c r="BN206" s="34"/>
      <c r="BO206" s="34"/>
      <c r="BP206" s="34"/>
      <c r="BQ206" s="34"/>
      <c r="BR206" s="384"/>
      <c r="BS206" s="385"/>
      <c r="BT206" s="385"/>
      <c r="BU206" s="385"/>
      <c r="BV206" s="385"/>
      <c r="BW206" s="385"/>
      <c r="BX206" s="385"/>
      <c r="BY206" s="385"/>
      <c r="BZ206" s="385"/>
      <c r="CA206" s="385"/>
      <c r="CB206" s="385"/>
      <c r="CC206" s="385"/>
      <c r="CD206" s="385"/>
      <c r="CE206" s="385"/>
      <c r="CF206" s="385"/>
      <c r="CG206" s="385"/>
      <c r="CH206" s="385"/>
      <c r="CI206" s="385"/>
      <c r="CJ206" s="385"/>
      <c r="CK206" s="385"/>
      <c r="CL206" s="385"/>
      <c r="CM206" s="385"/>
      <c r="CN206" s="385"/>
      <c r="CO206" s="385"/>
      <c r="CP206" s="385"/>
      <c r="CQ206" s="385"/>
      <c r="CR206" s="385"/>
      <c r="CS206" s="385"/>
      <c r="CT206" s="385"/>
      <c r="CU206" s="385"/>
      <c r="CV206" s="385"/>
      <c r="CW206" s="385"/>
      <c r="CX206" s="385"/>
      <c r="CY206" s="385"/>
      <c r="CZ206" s="385"/>
      <c r="DA206" s="385"/>
      <c r="DB206" s="385"/>
      <c r="DC206" s="385"/>
      <c r="DD206" s="385"/>
      <c r="DE206" s="385"/>
      <c r="DF206" s="385"/>
      <c r="DG206" s="385"/>
      <c r="DH206" s="385"/>
      <c r="DI206" s="385"/>
      <c r="DJ206" s="385"/>
      <c r="DK206" s="385"/>
      <c r="DL206" s="385"/>
      <c r="DM206" s="385"/>
      <c r="DN206" s="385"/>
      <c r="DO206" s="385"/>
      <c r="DP206" s="385"/>
      <c r="DQ206" s="385"/>
      <c r="DR206" s="385"/>
      <c r="DS206" s="385"/>
      <c r="DT206" s="385"/>
      <c r="DU206" s="385"/>
      <c r="DV206" s="385"/>
      <c r="DW206" s="385"/>
      <c r="DX206" s="385"/>
      <c r="DY206" s="386"/>
      <c r="DZ206" s="34"/>
      <c r="EA206" s="34"/>
      <c r="EB206" s="34"/>
      <c r="EC206" s="34"/>
      <c r="ED206" s="34"/>
      <c r="EE206" s="70"/>
    </row>
    <row r="207" spans="1:163" s="145" customFormat="1" ht="14.25" customHeight="1" x14ac:dyDescent="0.4">
      <c r="A207" s="79"/>
      <c r="B207" s="79"/>
      <c r="C207" s="79"/>
      <c r="D207" s="378"/>
      <c r="E207" s="379"/>
      <c r="F207" s="379"/>
      <c r="G207" s="379"/>
      <c r="H207" s="379"/>
      <c r="I207" s="379"/>
      <c r="J207" s="379"/>
      <c r="K207" s="379"/>
      <c r="L207" s="379"/>
      <c r="M207" s="379"/>
      <c r="N207" s="379"/>
      <c r="O207" s="379"/>
      <c r="P207" s="379"/>
      <c r="Q207" s="379"/>
      <c r="R207" s="379"/>
      <c r="S207" s="379"/>
      <c r="T207" s="379"/>
      <c r="U207" s="379"/>
      <c r="V207" s="379"/>
      <c r="W207" s="379"/>
      <c r="X207" s="379"/>
      <c r="Y207" s="379"/>
      <c r="Z207" s="379"/>
      <c r="AA207" s="379"/>
      <c r="AB207" s="379"/>
      <c r="AC207" s="379"/>
      <c r="AD207" s="379"/>
      <c r="AE207" s="379"/>
      <c r="AF207" s="379"/>
      <c r="AG207" s="379"/>
      <c r="AH207" s="379"/>
      <c r="AI207" s="379"/>
      <c r="AJ207" s="379"/>
      <c r="AK207" s="379"/>
      <c r="AL207" s="379"/>
      <c r="AM207" s="379"/>
      <c r="AN207" s="379"/>
      <c r="AO207" s="379"/>
      <c r="AP207" s="379"/>
      <c r="AQ207" s="379"/>
      <c r="AR207" s="379"/>
      <c r="AS207" s="379"/>
      <c r="AT207" s="379"/>
      <c r="AU207" s="379"/>
      <c r="AV207" s="379"/>
      <c r="AW207" s="379"/>
      <c r="AX207" s="379"/>
      <c r="AY207" s="379"/>
      <c r="AZ207" s="379"/>
      <c r="BA207" s="379"/>
      <c r="BB207" s="379"/>
      <c r="BC207" s="379"/>
      <c r="BD207" s="379"/>
      <c r="BE207" s="379"/>
      <c r="BF207" s="379"/>
      <c r="BG207" s="379"/>
      <c r="BH207" s="379"/>
      <c r="BI207" s="379"/>
      <c r="BJ207" s="379"/>
      <c r="BK207" s="380"/>
      <c r="BL207" s="34"/>
      <c r="BM207" s="34"/>
      <c r="BN207" s="34"/>
      <c r="BO207" s="34"/>
      <c r="BP207" s="34"/>
      <c r="BQ207" s="34"/>
      <c r="BR207" s="387"/>
      <c r="BS207" s="388"/>
      <c r="BT207" s="388"/>
      <c r="BU207" s="388"/>
      <c r="BV207" s="388"/>
      <c r="BW207" s="388"/>
      <c r="BX207" s="388"/>
      <c r="BY207" s="388"/>
      <c r="BZ207" s="388"/>
      <c r="CA207" s="388"/>
      <c r="CB207" s="388"/>
      <c r="CC207" s="388"/>
      <c r="CD207" s="388"/>
      <c r="CE207" s="388"/>
      <c r="CF207" s="388"/>
      <c r="CG207" s="388"/>
      <c r="CH207" s="388"/>
      <c r="CI207" s="388"/>
      <c r="CJ207" s="388"/>
      <c r="CK207" s="388"/>
      <c r="CL207" s="388"/>
      <c r="CM207" s="388"/>
      <c r="CN207" s="388"/>
      <c r="CO207" s="388"/>
      <c r="CP207" s="388"/>
      <c r="CQ207" s="388"/>
      <c r="CR207" s="388"/>
      <c r="CS207" s="388"/>
      <c r="CT207" s="388"/>
      <c r="CU207" s="388"/>
      <c r="CV207" s="388"/>
      <c r="CW207" s="388"/>
      <c r="CX207" s="388"/>
      <c r="CY207" s="388"/>
      <c r="CZ207" s="388"/>
      <c r="DA207" s="388"/>
      <c r="DB207" s="388"/>
      <c r="DC207" s="388"/>
      <c r="DD207" s="388"/>
      <c r="DE207" s="388"/>
      <c r="DF207" s="388"/>
      <c r="DG207" s="388"/>
      <c r="DH207" s="388"/>
      <c r="DI207" s="388"/>
      <c r="DJ207" s="388"/>
      <c r="DK207" s="388"/>
      <c r="DL207" s="388"/>
      <c r="DM207" s="388"/>
      <c r="DN207" s="388"/>
      <c r="DO207" s="388"/>
      <c r="DP207" s="388"/>
      <c r="DQ207" s="388"/>
      <c r="DR207" s="388"/>
      <c r="DS207" s="388"/>
      <c r="DT207" s="388"/>
      <c r="DU207" s="388"/>
      <c r="DV207" s="388"/>
      <c r="DW207" s="388"/>
      <c r="DX207" s="388"/>
      <c r="DY207" s="389"/>
      <c r="DZ207" s="34"/>
      <c r="EA207" s="34"/>
      <c r="EB207" s="34"/>
      <c r="EC207" s="34"/>
      <c r="ED207" s="34"/>
      <c r="EE207" s="70"/>
    </row>
    <row r="208" spans="1:163" s="145" customFormat="1" ht="14.25" customHeight="1" x14ac:dyDescent="0.4">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70"/>
    </row>
    <row r="209" spans="1:135" s="145" customFormat="1" ht="17.25" x14ac:dyDescent="0.4">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249" t="s">
        <v>451</v>
      </c>
      <c r="BS209" s="34"/>
      <c r="BT209" s="34"/>
      <c r="BU209" s="34"/>
      <c r="BV209" s="34"/>
      <c r="BW209" s="34"/>
      <c r="BX209" s="34"/>
      <c r="BY209" s="34"/>
      <c r="BZ209" s="34"/>
      <c r="CA209" s="34"/>
      <c r="CB209" s="34"/>
      <c r="CC209" s="108"/>
      <c r="CD209" s="108"/>
      <c r="CE209" s="108"/>
      <c r="CF209" s="108"/>
      <c r="CG209" s="108"/>
      <c r="CH209" s="108"/>
      <c r="CI209" s="108"/>
      <c r="CJ209" s="108"/>
      <c r="CK209" s="108"/>
      <c r="CL209" s="108"/>
      <c r="CM209" s="108"/>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108"/>
      <c r="DL209" s="108"/>
      <c r="DM209" s="108"/>
      <c r="DN209" s="108"/>
      <c r="DO209" s="108"/>
      <c r="DP209" s="108"/>
      <c r="DQ209" s="108"/>
      <c r="DR209" s="108"/>
      <c r="DS209" s="108"/>
      <c r="DT209" s="108"/>
      <c r="DU209" s="108"/>
      <c r="DV209" s="34"/>
      <c r="DW209" s="34"/>
      <c r="DX209" s="34"/>
      <c r="DY209" s="34"/>
      <c r="DZ209" s="34"/>
      <c r="EA209" s="34"/>
      <c r="EB209" s="34"/>
      <c r="EC209" s="34"/>
      <c r="ED209" s="34"/>
      <c r="EE209" s="70"/>
    </row>
    <row r="210" spans="1:135" s="22" customFormat="1" ht="14.25" customHeight="1" x14ac:dyDescent="0.4">
      <c r="A210" s="247"/>
      <c r="B210" s="247"/>
      <c r="C210" s="247"/>
      <c r="D210" s="247"/>
      <c r="E210" s="247"/>
      <c r="F210" s="247"/>
      <c r="G210" s="247"/>
      <c r="H210" s="247"/>
      <c r="I210" s="247"/>
      <c r="J210" s="247"/>
      <c r="K210" s="247"/>
      <c r="L210" s="247"/>
      <c r="M210" s="247"/>
      <c r="N210" s="247"/>
      <c r="O210" s="247"/>
      <c r="P210" s="247"/>
      <c r="Q210" s="247"/>
      <c r="R210" s="247"/>
      <c r="S210" s="247"/>
      <c r="T210" s="247"/>
      <c r="U210" s="247"/>
      <c r="V210" s="247"/>
      <c r="W210" s="247"/>
      <c r="X210" s="247"/>
      <c r="Y210" s="247"/>
      <c r="Z210" s="247"/>
      <c r="AA210" s="247"/>
      <c r="AB210" s="247"/>
      <c r="AC210" s="247"/>
      <c r="AD210" s="247"/>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248"/>
      <c r="CD210" s="248"/>
      <c r="CE210" s="248"/>
      <c r="CF210" s="248"/>
      <c r="CG210" s="248"/>
      <c r="CH210" s="248"/>
      <c r="CI210" s="248"/>
      <c r="CJ210" s="248"/>
      <c r="CK210" s="248"/>
      <c r="CL210" s="248"/>
      <c r="CM210" s="248"/>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248"/>
      <c r="DL210" s="248"/>
      <c r="DM210" s="248"/>
      <c r="DN210" s="248"/>
      <c r="DO210" s="248"/>
      <c r="DP210" s="248"/>
      <c r="DQ210" s="248"/>
      <c r="DR210" s="248"/>
      <c r="DS210" s="248"/>
      <c r="DT210" s="248"/>
      <c r="DU210" s="248"/>
      <c r="DV210" s="35"/>
      <c r="DW210" s="35"/>
      <c r="DX210" s="35"/>
      <c r="DY210" s="35"/>
      <c r="DZ210" s="35"/>
      <c r="EA210" s="35"/>
      <c r="EB210" s="35"/>
      <c r="EC210" s="35"/>
      <c r="ED210" s="35"/>
      <c r="EE210" s="29"/>
    </row>
    <row r="211" spans="1:135" s="22" customFormat="1" ht="14.25" customHeight="1" x14ac:dyDescent="0.4">
      <c r="A211" s="247"/>
      <c r="B211" s="247"/>
      <c r="C211" s="247"/>
      <c r="D211" s="247"/>
      <c r="E211" s="247"/>
      <c r="F211" s="247"/>
      <c r="G211" s="247"/>
      <c r="H211" s="247"/>
      <c r="I211" s="247"/>
      <c r="J211" s="247"/>
      <c r="K211" s="247"/>
      <c r="L211" s="247"/>
      <c r="M211" s="247"/>
      <c r="N211" s="247"/>
      <c r="O211" s="247"/>
      <c r="P211" s="247"/>
      <c r="Q211" s="247"/>
      <c r="R211" s="247"/>
      <c r="S211" s="247"/>
      <c r="T211" s="247"/>
      <c r="U211" s="247"/>
      <c r="V211" s="247"/>
      <c r="W211" s="247"/>
      <c r="X211" s="247"/>
      <c r="Y211" s="247"/>
      <c r="Z211" s="247"/>
      <c r="AA211" s="247"/>
      <c r="AB211" s="247"/>
      <c r="AC211" s="247"/>
      <c r="AD211" s="247"/>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29"/>
    </row>
    <row r="212" spans="1:135" s="22" customFormat="1" ht="14.25" customHeight="1" x14ac:dyDescent="0.4">
      <c r="A212" s="247"/>
      <c r="B212" s="247"/>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248"/>
      <c r="CD212" s="248"/>
      <c r="CE212" s="248"/>
      <c r="CF212" s="248"/>
      <c r="CG212" s="248"/>
      <c r="CH212" s="248"/>
      <c r="CI212" s="248"/>
      <c r="CJ212" s="248"/>
      <c r="CK212" s="248"/>
      <c r="CL212" s="248"/>
      <c r="CM212" s="248"/>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248"/>
      <c r="DL212" s="248"/>
      <c r="DM212" s="248"/>
      <c r="DN212" s="248"/>
      <c r="DO212" s="248"/>
      <c r="DP212" s="248"/>
      <c r="DQ212" s="248"/>
      <c r="DR212" s="248"/>
      <c r="DS212" s="248"/>
      <c r="DT212" s="248"/>
      <c r="DU212" s="248"/>
      <c r="DV212" s="35"/>
      <c r="DW212" s="35"/>
      <c r="DX212" s="35"/>
      <c r="DY212" s="35"/>
      <c r="DZ212" s="35"/>
      <c r="EA212" s="35"/>
      <c r="EB212" s="35"/>
      <c r="EC212" s="35"/>
      <c r="ED212" s="35"/>
      <c r="EE212" s="29"/>
    </row>
    <row r="213" spans="1:135" s="22" customFormat="1" ht="14.25" customHeight="1" x14ac:dyDescent="0.4">
      <c r="A213" s="247"/>
      <c r="B213" s="247"/>
      <c r="C213" s="247"/>
      <c r="D213" s="247"/>
      <c r="E213" s="247"/>
      <c r="F213" s="247"/>
      <c r="G213" s="247"/>
      <c r="H213" s="247"/>
      <c r="I213" s="247"/>
      <c r="J213" s="247"/>
      <c r="K213" s="247"/>
      <c r="L213" s="247"/>
      <c r="M213" s="247"/>
      <c r="N213" s="247"/>
      <c r="O213" s="247"/>
      <c r="P213" s="247"/>
      <c r="Q213" s="247"/>
      <c r="R213" s="247"/>
      <c r="S213" s="247"/>
      <c r="T213" s="247"/>
      <c r="U213" s="247"/>
      <c r="V213" s="247"/>
      <c r="W213" s="247"/>
      <c r="X213" s="247"/>
      <c r="Y213" s="247"/>
      <c r="Z213" s="247"/>
      <c r="AA213" s="247"/>
      <c r="AB213" s="247"/>
      <c r="AC213" s="247"/>
      <c r="AD213" s="247"/>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248"/>
      <c r="CD213" s="248"/>
      <c r="CE213" s="248"/>
      <c r="CF213" s="248"/>
      <c r="CG213" s="248"/>
      <c r="CH213" s="248"/>
      <c r="CI213" s="248"/>
      <c r="CJ213" s="248"/>
      <c r="CK213" s="248"/>
      <c r="CL213" s="248"/>
      <c r="CM213" s="248"/>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248"/>
      <c r="DL213" s="248"/>
      <c r="DM213" s="248"/>
      <c r="DN213" s="248"/>
      <c r="DO213" s="248"/>
      <c r="DP213" s="248"/>
      <c r="DQ213" s="248"/>
      <c r="DR213" s="248"/>
      <c r="DS213" s="248"/>
      <c r="DT213" s="248"/>
      <c r="DU213" s="248"/>
      <c r="DV213" s="35"/>
      <c r="DW213" s="35"/>
      <c r="DX213" s="35"/>
      <c r="DY213" s="35"/>
      <c r="DZ213" s="35"/>
      <c r="EA213" s="35"/>
      <c r="EB213" s="35"/>
      <c r="EC213" s="35"/>
      <c r="ED213" s="35"/>
      <c r="EE213" s="29"/>
    </row>
    <row r="214" spans="1:135" s="22" customFormat="1" ht="14.25" customHeight="1" x14ac:dyDescent="0.4">
      <c r="A214" s="247"/>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29"/>
    </row>
    <row r="215" spans="1:135" ht="17.25" customHeight="1" x14ac:dyDescent="0.4">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row>
    <row r="216" spans="1:135" ht="17.25" customHeight="1" x14ac:dyDescent="0.4">
      <c r="A216" s="79"/>
      <c r="B216" s="79"/>
      <c r="C216" s="80" t="s">
        <v>372</v>
      </c>
      <c r="D216" s="81"/>
      <c r="E216" s="81"/>
      <c r="F216" s="81"/>
      <c r="G216" s="81"/>
      <c r="H216" s="81"/>
      <c r="I216" s="81"/>
      <c r="J216" s="81"/>
      <c r="K216" s="81"/>
      <c r="L216" s="81"/>
      <c r="M216" s="81"/>
      <c r="N216" s="81"/>
      <c r="O216" s="81"/>
      <c r="P216" s="81"/>
      <c r="Q216" s="81"/>
      <c r="R216" s="81"/>
      <c r="S216" s="81"/>
      <c r="T216" s="81"/>
      <c r="U216" s="81"/>
      <c r="V216" s="81"/>
      <c r="W216" s="81"/>
      <c r="X216" s="79"/>
      <c r="Y216" s="79"/>
      <c r="Z216" s="79"/>
      <c r="AA216" s="79"/>
      <c r="AB216" s="79"/>
      <c r="AC216" s="79"/>
      <c r="AD216" s="79"/>
      <c r="BE216" s="271" t="s">
        <v>262</v>
      </c>
      <c r="BF216" s="272"/>
      <c r="BG216" s="272"/>
      <c r="BH216" s="272"/>
      <c r="BI216" s="272"/>
      <c r="BJ216" s="272"/>
      <c r="BK216" s="272"/>
      <c r="BL216" s="273"/>
      <c r="BO216" s="79"/>
      <c r="BP216" s="79"/>
      <c r="BQ216" s="119" t="s">
        <v>372</v>
      </c>
      <c r="BR216" s="81"/>
      <c r="BS216" s="81"/>
      <c r="BT216" s="81"/>
      <c r="BU216" s="81"/>
      <c r="BV216" s="81"/>
      <c r="BW216" s="81"/>
      <c r="BX216" s="81"/>
      <c r="BY216" s="81"/>
      <c r="BZ216" s="81"/>
      <c r="CA216" s="81"/>
      <c r="CB216" s="81"/>
      <c r="CC216" s="81"/>
      <c r="CD216" s="81"/>
      <c r="CE216" s="81"/>
      <c r="CF216" s="81"/>
      <c r="CG216" s="81"/>
      <c r="CH216" s="81"/>
      <c r="CI216" s="81"/>
      <c r="CJ216" s="81"/>
      <c r="CK216" s="81"/>
      <c r="CL216" s="79"/>
      <c r="CM216" s="79"/>
      <c r="CN216" s="79"/>
      <c r="CO216" s="79"/>
      <c r="CP216" s="79"/>
      <c r="CQ216" s="79"/>
      <c r="CR216" s="79"/>
      <c r="DS216" s="271" t="s">
        <v>239</v>
      </c>
      <c r="DT216" s="272"/>
      <c r="DU216" s="272"/>
      <c r="DV216" s="272"/>
      <c r="DW216" s="272"/>
      <c r="DX216" s="272"/>
      <c r="DY216" s="272"/>
      <c r="DZ216" s="273"/>
    </row>
    <row r="217" spans="1:135" ht="17.25" customHeight="1" x14ac:dyDescent="0.4">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BE217" s="274"/>
      <c r="BF217" s="275"/>
      <c r="BG217" s="275"/>
      <c r="BH217" s="275"/>
      <c r="BI217" s="275"/>
      <c r="BJ217" s="275"/>
      <c r="BK217" s="275"/>
      <c r="BL217" s="276"/>
      <c r="BO217" s="79"/>
      <c r="BP217" s="79"/>
      <c r="BQ217" s="79"/>
      <c r="BR217" s="79"/>
      <c r="BS217" s="79"/>
      <c r="BT217" s="79"/>
      <c r="BU217" s="79"/>
      <c r="BV217" s="79"/>
      <c r="BW217" s="79"/>
      <c r="BX217" s="79"/>
      <c r="BY217" s="79"/>
      <c r="BZ217" s="79"/>
      <c r="CA217" s="79"/>
      <c r="CB217" s="79"/>
      <c r="CC217" s="79"/>
      <c r="CD217" s="79"/>
      <c r="CE217" s="79"/>
      <c r="CF217" s="79"/>
      <c r="CG217" s="79"/>
      <c r="CH217" s="79"/>
      <c r="CI217" s="79"/>
      <c r="CJ217" s="79"/>
      <c r="CK217" s="79"/>
      <c r="CL217" s="79"/>
      <c r="CM217" s="79"/>
      <c r="CN217" s="79"/>
      <c r="CO217" s="79"/>
      <c r="CP217" s="79"/>
      <c r="CQ217" s="79"/>
      <c r="CR217" s="79"/>
      <c r="DS217" s="274"/>
      <c r="DT217" s="275"/>
      <c r="DU217" s="275"/>
      <c r="DV217" s="275"/>
      <c r="DW217" s="275"/>
      <c r="DX217" s="275"/>
      <c r="DY217" s="275"/>
      <c r="DZ217" s="276"/>
    </row>
    <row r="218" spans="1:135" ht="17.25" customHeight="1" x14ac:dyDescent="0.4">
      <c r="A218" s="79"/>
      <c r="B218" s="79"/>
      <c r="C218" s="82" t="s">
        <v>40</v>
      </c>
      <c r="D218" s="82"/>
      <c r="E218" s="82"/>
      <c r="F218" s="82"/>
      <c r="G218" s="82"/>
      <c r="H218" s="82"/>
      <c r="I218" s="82"/>
      <c r="J218" s="82"/>
      <c r="K218" s="82"/>
      <c r="L218" s="82"/>
      <c r="M218" s="79"/>
      <c r="N218" s="82"/>
      <c r="O218" s="82"/>
      <c r="P218" s="82"/>
      <c r="Q218" s="82"/>
      <c r="R218" s="82"/>
      <c r="S218" s="79"/>
      <c r="T218" s="79"/>
      <c r="U218" s="79"/>
      <c r="V218" s="79"/>
      <c r="W218" s="79"/>
      <c r="X218" s="79"/>
      <c r="Y218" s="79"/>
      <c r="Z218" s="79"/>
      <c r="AA218" s="79"/>
      <c r="AB218" s="79"/>
      <c r="AC218" s="79"/>
      <c r="AD218" s="79"/>
      <c r="BO218" s="79"/>
      <c r="BP218" s="79"/>
      <c r="BQ218" s="82" t="s">
        <v>40</v>
      </c>
      <c r="BR218" s="82"/>
      <c r="BS218" s="82"/>
      <c r="BT218" s="82"/>
      <c r="BU218" s="82"/>
      <c r="BV218" s="82"/>
      <c r="BW218" s="82"/>
      <c r="BX218" s="82"/>
      <c r="BY218" s="82"/>
      <c r="BZ218" s="82"/>
      <c r="CA218" s="79"/>
      <c r="CB218" s="82"/>
      <c r="CC218" s="82"/>
      <c r="CD218" s="82"/>
      <c r="CE218" s="82"/>
      <c r="CF218" s="82"/>
      <c r="CG218" s="79"/>
      <c r="CH218" s="79"/>
      <c r="CI218" s="79"/>
      <c r="CJ218" s="79"/>
      <c r="CK218" s="79"/>
      <c r="CL218" s="79"/>
      <c r="CM218" s="79"/>
      <c r="CN218" s="79"/>
      <c r="CO218" s="79"/>
      <c r="CP218" s="79"/>
      <c r="CQ218" s="79"/>
      <c r="CR218" s="79"/>
    </row>
    <row r="219" spans="1:135" ht="17.25" customHeight="1" x14ac:dyDescent="0.4">
      <c r="A219" s="79"/>
      <c r="B219" s="79"/>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c r="BI219" s="83"/>
      <c r="BJ219" s="83"/>
      <c r="BK219" s="83"/>
      <c r="BL219" s="83"/>
      <c r="BO219" s="79"/>
      <c r="BP219" s="79"/>
      <c r="BQ219" s="83"/>
      <c r="BR219" s="83"/>
      <c r="BS219" s="83"/>
      <c r="BT219" s="83"/>
      <c r="BU219" s="83"/>
      <c r="BV219" s="83"/>
      <c r="BW219" s="83"/>
      <c r="BX219" s="83"/>
      <c r="BY219" s="83"/>
      <c r="BZ219" s="83"/>
      <c r="CA219" s="83"/>
      <c r="CB219" s="83"/>
      <c r="CC219" s="83"/>
      <c r="CD219" s="83"/>
      <c r="CE219" s="83"/>
      <c r="CF219" s="83"/>
      <c r="CG219" s="83"/>
      <c r="CH219" s="83"/>
      <c r="CI219" s="83"/>
      <c r="CJ219" s="83"/>
      <c r="CK219" s="83"/>
      <c r="CL219" s="83"/>
      <c r="CM219" s="83"/>
      <c r="CN219" s="83"/>
      <c r="CO219" s="83"/>
      <c r="CP219" s="83"/>
      <c r="CQ219" s="83"/>
      <c r="CR219" s="83"/>
      <c r="CS219" s="83"/>
      <c r="CT219" s="83"/>
      <c r="CU219" s="83"/>
      <c r="CV219" s="83"/>
      <c r="CW219" s="83"/>
      <c r="CX219" s="83"/>
      <c r="CY219" s="83"/>
      <c r="CZ219" s="83"/>
      <c r="DA219" s="83"/>
      <c r="DB219" s="83"/>
      <c r="DC219" s="83"/>
      <c r="DD219" s="83"/>
      <c r="DE219" s="83"/>
      <c r="DF219" s="83"/>
      <c r="DG219" s="83"/>
      <c r="DH219" s="83"/>
      <c r="DI219" s="83"/>
      <c r="DJ219" s="83"/>
      <c r="DK219" s="83"/>
      <c r="DL219" s="83"/>
      <c r="DM219" s="83"/>
      <c r="DN219" s="83"/>
      <c r="DO219" s="83"/>
      <c r="DP219" s="83"/>
      <c r="DQ219" s="83"/>
      <c r="DR219" s="83"/>
      <c r="DS219" s="83"/>
      <c r="DT219" s="83"/>
      <c r="DU219" s="83"/>
      <c r="DV219" s="83"/>
      <c r="DW219" s="83"/>
      <c r="DX219" s="83"/>
      <c r="DY219" s="83"/>
      <c r="DZ219" s="83"/>
    </row>
    <row r="220" spans="1:135" ht="17.25" customHeight="1" x14ac:dyDescent="0.4">
      <c r="A220" s="79"/>
      <c r="B220" s="82"/>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c r="BI220" s="83"/>
      <c r="BJ220" s="83"/>
      <c r="BK220" s="83"/>
      <c r="BL220" s="83"/>
      <c r="BO220" s="79"/>
      <c r="BP220" s="82"/>
      <c r="BQ220" s="83"/>
      <c r="BR220" s="83"/>
      <c r="BS220" s="83"/>
      <c r="BT220" s="83"/>
      <c r="BU220" s="83"/>
      <c r="BV220" s="83"/>
      <c r="BW220" s="83"/>
      <c r="BX220" s="83"/>
      <c r="BY220" s="83"/>
      <c r="BZ220" s="83"/>
      <c r="CA220" s="83"/>
      <c r="CB220" s="83"/>
      <c r="CC220" s="83"/>
      <c r="CD220" s="83"/>
      <c r="CE220" s="83"/>
      <c r="CF220" s="83"/>
      <c r="CG220" s="83"/>
      <c r="CH220" s="83"/>
      <c r="CI220" s="83"/>
      <c r="CJ220" s="83"/>
      <c r="CK220" s="83"/>
      <c r="CL220" s="83"/>
      <c r="CM220" s="83"/>
      <c r="CN220" s="83"/>
      <c r="CO220" s="83"/>
      <c r="CP220" s="83"/>
      <c r="CQ220" s="83"/>
      <c r="CR220" s="83"/>
      <c r="CS220" s="83"/>
      <c r="CT220" s="83"/>
      <c r="CU220" s="83"/>
      <c r="CV220" s="83"/>
      <c r="CW220" s="83"/>
      <c r="CX220" s="83"/>
      <c r="CY220" s="83"/>
      <c r="CZ220" s="83"/>
      <c r="DA220" s="83"/>
      <c r="DB220" s="83"/>
      <c r="DC220" s="83"/>
      <c r="DD220" s="83"/>
      <c r="DE220" s="83"/>
      <c r="DF220" s="83"/>
      <c r="DG220" s="83"/>
      <c r="DH220" s="83"/>
      <c r="DI220" s="83"/>
      <c r="DJ220" s="83"/>
      <c r="DK220" s="83"/>
      <c r="DL220" s="83"/>
      <c r="DM220" s="83"/>
      <c r="DN220" s="83"/>
      <c r="DO220" s="83"/>
      <c r="DP220" s="83"/>
      <c r="DQ220" s="83"/>
      <c r="DR220" s="83"/>
      <c r="DS220" s="83"/>
      <c r="DT220" s="83"/>
      <c r="DU220" s="83"/>
      <c r="DV220" s="83"/>
      <c r="DW220" s="83"/>
      <c r="DX220" s="83"/>
      <c r="DY220" s="83"/>
      <c r="DZ220" s="83"/>
    </row>
    <row r="221" spans="1:135" ht="18.75" customHeight="1" thickBot="1" x14ac:dyDescent="0.45">
      <c r="A221" s="11"/>
      <c r="B221" s="11"/>
      <c r="C221" s="84" t="s">
        <v>41</v>
      </c>
      <c r="D221" s="11"/>
      <c r="E221" s="11"/>
      <c r="F221" s="11"/>
      <c r="G221" s="11"/>
      <c r="H221" s="11"/>
      <c r="I221" s="11"/>
      <c r="J221" s="11"/>
      <c r="K221" s="11"/>
      <c r="L221" s="11"/>
      <c r="M221" s="11"/>
      <c r="N221" s="11"/>
      <c r="O221" s="11"/>
      <c r="P221" s="11"/>
      <c r="Q221" s="11"/>
      <c r="R221" s="85"/>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2"/>
      <c r="BE221" s="11"/>
      <c r="BF221" s="11"/>
      <c r="BG221" s="11"/>
      <c r="BH221" s="11"/>
      <c r="BI221" s="11"/>
      <c r="BK221" s="86"/>
      <c r="BO221" s="11"/>
      <c r="BP221" s="11"/>
      <c r="BQ221" s="84" t="s">
        <v>41</v>
      </c>
      <c r="BR221" s="11"/>
      <c r="BS221" s="11"/>
      <c r="BT221" s="11"/>
      <c r="BU221" s="11"/>
      <c r="BV221" s="11"/>
      <c r="BW221" s="11"/>
      <c r="BX221" s="11"/>
      <c r="BY221" s="11"/>
      <c r="BZ221" s="11"/>
      <c r="CA221" s="11"/>
      <c r="CB221" s="11"/>
      <c r="CC221" s="11"/>
      <c r="CD221" s="11"/>
      <c r="CE221" s="11"/>
      <c r="CF221" s="85"/>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c r="DR221" s="12"/>
      <c r="DS221" s="11"/>
      <c r="DT221" s="11"/>
      <c r="DU221" s="11"/>
      <c r="DV221" s="11"/>
      <c r="DW221" s="11"/>
      <c r="DY221" s="87"/>
    </row>
    <row r="222" spans="1:135" ht="18.75" customHeight="1" x14ac:dyDescent="0.4">
      <c r="B222" s="11"/>
      <c r="C222" s="88"/>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89"/>
      <c r="AI222" s="89"/>
      <c r="AJ222" s="89"/>
      <c r="AK222" s="89"/>
      <c r="AL222" s="89"/>
      <c r="AM222" s="89"/>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90"/>
      <c r="BL222" s="11"/>
      <c r="BM222" s="11"/>
      <c r="BP222" s="11"/>
      <c r="BQ222" s="88"/>
      <c r="BR222" s="89"/>
      <c r="BS222" s="89"/>
      <c r="BT222" s="89"/>
      <c r="BU222" s="89"/>
      <c r="BV222" s="89"/>
      <c r="BW222" s="89"/>
      <c r="BX222" s="89"/>
      <c r="BY222" s="89"/>
      <c r="BZ222" s="89"/>
      <c r="CA222" s="89"/>
      <c r="CB222" s="89"/>
      <c r="CC222" s="89"/>
      <c r="CD222" s="89"/>
      <c r="CE222" s="89"/>
      <c r="CF222" s="89"/>
      <c r="CG222" s="89"/>
      <c r="CH222" s="89"/>
      <c r="CI222" s="89"/>
      <c r="CJ222" s="89"/>
      <c r="CK222" s="89"/>
      <c r="CL222" s="89"/>
      <c r="CM222" s="89"/>
      <c r="CN222" s="89"/>
      <c r="CO222" s="89"/>
      <c r="CP222" s="89"/>
      <c r="CQ222" s="89"/>
      <c r="CR222" s="89"/>
      <c r="CS222" s="89"/>
      <c r="CT222" s="89"/>
      <c r="CU222" s="89"/>
      <c r="CV222" s="89"/>
      <c r="CW222" s="89"/>
      <c r="CX222" s="89"/>
      <c r="CY222" s="89"/>
      <c r="CZ222" s="89"/>
      <c r="DA222" s="89"/>
      <c r="DB222" s="89"/>
      <c r="DC222" s="89"/>
      <c r="DD222" s="89"/>
      <c r="DE222" s="89"/>
      <c r="DF222" s="89"/>
      <c r="DG222" s="89"/>
      <c r="DH222" s="89"/>
      <c r="DI222" s="89"/>
      <c r="DJ222" s="89"/>
      <c r="DK222" s="89"/>
      <c r="DL222" s="89"/>
      <c r="DM222" s="89"/>
      <c r="DN222" s="89"/>
      <c r="DO222" s="89"/>
      <c r="DP222" s="89"/>
      <c r="DQ222" s="89"/>
      <c r="DR222" s="89"/>
      <c r="DS222" s="89"/>
      <c r="DT222" s="89"/>
      <c r="DU222" s="89"/>
      <c r="DV222" s="89"/>
      <c r="DW222" s="89"/>
      <c r="DX222" s="89"/>
      <c r="DY222" s="90"/>
      <c r="DZ222" s="11"/>
      <c r="EA222" s="11"/>
    </row>
    <row r="223" spans="1:135" ht="18.75" customHeight="1" thickBot="1" x14ac:dyDescent="0.45">
      <c r="B223" s="11"/>
      <c r="C223" s="9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92"/>
      <c r="BL223" s="11"/>
      <c r="BM223" s="11"/>
      <c r="BP223" s="11"/>
      <c r="BQ223" s="9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c r="DR223" s="11"/>
      <c r="DS223" s="11"/>
      <c r="DT223" s="11"/>
      <c r="DU223" s="11"/>
      <c r="DV223" s="11"/>
      <c r="DW223" s="11"/>
      <c r="DX223" s="11"/>
      <c r="DY223" s="92"/>
      <c r="DZ223" s="11"/>
      <c r="EA223" s="11"/>
    </row>
    <row r="224" spans="1:135" ht="15" customHeight="1" x14ac:dyDescent="0.4">
      <c r="B224" s="11"/>
      <c r="C224" s="91"/>
      <c r="D224" s="358" t="s">
        <v>355</v>
      </c>
      <c r="E224" s="359"/>
      <c r="F224" s="359"/>
      <c r="G224" s="359"/>
      <c r="H224" s="359"/>
      <c r="I224" s="359"/>
      <c r="J224" s="359"/>
      <c r="K224" s="359"/>
      <c r="L224" s="359"/>
      <c r="M224" s="359"/>
      <c r="N224" s="359"/>
      <c r="O224" s="359"/>
      <c r="P224" s="359"/>
      <c r="Q224" s="359"/>
      <c r="R224" s="360"/>
      <c r="S224" s="11"/>
      <c r="T224" s="11"/>
      <c r="U224" s="11"/>
      <c r="V224" s="11"/>
      <c r="W224" s="11"/>
      <c r="X224" s="11"/>
      <c r="Y224" s="11"/>
      <c r="Z224" s="11"/>
      <c r="AA224" s="11"/>
      <c r="AB224" s="11"/>
      <c r="AC224" s="11"/>
      <c r="AD224" s="358" t="s">
        <v>371</v>
      </c>
      <c r="AE224" s="359"/>
      <c r="AF224" s="359"/>
      <c r="AG224" s="359"/>
      <c r="AH224" s="359"/>
      <c r="AI224" s="359"/>
      <c r="AJ224" s="359"/>
      <c r="AK224" s="359"/>
      <c r="AL224" s="359"/>
      <c r="AM224" s="359"/>
      <c r="AN224" s="359"/>
      <c r="AO224" s="359"/>
      <c r="AP224" s="359"/>
      <c r="AQ224" s="359"/>
      <c r="AR224" s="360"/>
      <c r="AS224" s="11"/>
      <c r="AT224" s="358"/>
      <c r="AU224" s="359"/>
      <c r="AV224" s="359"/>
      <c r="AW224" s="359"/>
      <c r="AX224" s="359"/>
      <c r="AY224" s="359"/>
      <c r="AZ224" s="359"/>
      <c r="BA224" s="359"/>
      <c r="BB224" s="359"/>
      <c r="BC224" s="359"/>
      <c r="BD224" s="359"/>
      <c r="BE224" s="359"/>
      <c r="BF224" s="359"/>
      <c r="BG224" s="359"/>
      <c r="BH224" s="359"/>
      <c r="BI224" s="359"/>
      <c r="BJ224" s="360"/>
      <c r="BK224" s="92"/>
      <c r="BL224" s="11"/>
      <c r="BM224" s="11"/>
      <c r="BP224" s="11"/>
      <c r="BQ224" s="91"/>
      <c r="BR224" s="358" t="s">
        <v>355</v>
      </c>
      <c r="BS224" s="359"/>
      <c r="BT224" s="359"/>
      <c r="BU224" s="359"/>
      <c r="BV224" s="359"/>
      <c r="BW224" s="359"/>
      <c r="BX224" s="359"/>
      <c r="BY224" s="359"/>
      <c r="BZ224" s="359"/>
      <c r="CA224" s="359"/>
      <c r="CB224" s="359"/>
      <c r="CC224" s="359"/>
      <c r="CD224" s="359"/>
      <c r="CE224" s="359"/>
      <c r="CF224" s="360"/>
      <c r="CG224" s="11"/>
      <c r="CH224" s="11"/>
      <c r="CI224" s="11"/>
      <c r="CJ224" s="11"/>
      <c r="CK224" s="11"/>
      <c r="CL224" s="11"/>
      <c r="CM224" s="11"/>
      <c r="CN224" s="11"/>
      <c r="CO224" s="11"/>
      <c r="CP224" s="11"/>
      <c r="CQ224" s="11"/>
      <c r="CR224" s="358" t="s">
        <v>371</v>
      </c>
      <c r="CS224" s="359"/>
      <c r="CT224" s="359"/>
      <c r="CU224" s="359"/>
      <c r="CV224" s="359"/>
      <c r="CW224" s="359"/>
      <c r="CX224" s="359"/>
      <c r="CY224" s="359"/>
      <c r="CZ224" s="359"/>
      <c r="DA224" s="359"/>
      <c r="DB224" s="359"/>
      <c r="DC224" s="359"/>
      <c r="DD224" s="359"/>
      <c r="DE224" s="359"/>
      <c r="DF224" s="360"/>
      <c r="DG224" s="11"/>
      <c r="DH224" s="358" t="s">
        <v>142</v>
      </c>
      <c r="DI224" s="359"/>
      <c r="DJ224" s="359"/>
      <c r="DK224" s="359"/>
      <c r="DL224" s="359"/>
      <c r="DM224" s="359"/>
      <c r="DN224" s="359"/>
      <c r="DO224" s="359"/>
      <c r="DP224" s="359"/>
      <c r="DQ224" s="359"/>
      <c r="DR224" s="359"/>
      <c r="DS224" s="359"/>
      <c r="DT224" s="359"/>
      <c r="DU224" s="359"/>
      <c r="DV224" s="359"/>
      <c r="DW224" s="359"/>
      <c r="DX224" s="360"/>
      <c r="DY224" s="92"/>
      <c r="DZ224" s="11"/>
      <c r="EA224" s="11"/>
    </row>
    <row r="225" spans="2:131" ht="15" customHeight="1" x14ac:dyDescent="0.4">
      <c r="B225" s="11"/>
      <c r="C225" s="91"/>
      <c r="D225" s="352" t="s">
        <v>373</v>
      </c>
      <c r="E225" s="390"/>
      <c r="F225" s="390"/>
      <c r="G225" s="390"/>
      <c r="H225" s="390"/>
      <c r="I225" s="390"/>
      <c r="J225" s="390"/>
      <c r="K225" s="390"/>
      <c r="L225" s="390"/>
      <c r="M225" s="390"/>
      <c r="N225" s="390"/>
      <c r="O225" s="390"/>
      <c r="P225" s="390"/>
      <c r="Q225" s="390"/>
      <c r="R225" s="391"/>
      <c r="S225" s="11"/>
      <c r="T225" s="11"/>
      <c r="U225" s="11"/>
      <c r="V225" s="11"/>
      <c r="W225" s="11"/>
      <c r="X225" s="11"/>
      <c r="Y225" s="11"/>
      <c r="Z225" s="11"/>
      <c r="AA225" s="11"/>
      <c r="AB225" s="11"/>
      <c r="AC225" s="11"/>
      <c r="AD225" s="352"/>
      <c r="AE225" s="390"/>
      <c r="AF225" s="390"/>
      <c r="AG225" s="390"/>
      <c r="AH225" s="390"/>
      <c r="AI225" s="390"/>
      <c r="AJ225" s="390"/>
      <c r="AK225" s="390"/>
      <c r="AL225" s="390"/>
      <c r="AM225" s="390"/>
      <c r="AN225" s="390"/>
      <c r="AO225" s="390"/>
      <c r="AP225" s="390"/>
      <c r="AQ225" s="390"/>
      <c r="AR225" s="391"/>
      <c r="AS225" s="11"/>
      <c r="AT225" s="352"/>
      <c r="AU225" s="390"/>
      <c r="AV225" s="390"/>
      <c r="AW225" s="390"/>
      <c r="AX225" s="390"/>
      <c r="AY225" s="390"/>
      <c r="AZ225" s="390"/>
      <c r="BA225" s="390"/>
      <c r="BB225" s="390"/>
      <c r="BC225" s="390"/>
      <c r="BD225" s="390"/>
      <c r="BE225" s="390"/>
      <c r="BF225" s="390"/>
      <c r="BG225" s="390"/>
      <c r="BH225" s="390"/>
      <c r="BI225" s="390"/>
      <c r="BJ225" s="391"/>
      <c r="BK225" s="92"/>
      <c r="BL225" s="11"/>
      <c r="BM225" s="11"/>
      <c r="BP225" s="11"/>
      <c r="BQ225" s="91"/>
      <c r="BR225" s="352" t="s">
        <v>373</v>
      </c>
      <c r="BS225" s="390"/>
      <c r="BT225" s="390"/>
      <c r="BU225" s="390"/>
      <c r="BV225" s="390"/>
      <c r="BW225" s="390"/>
      <c r="BX225" s="390"/>
      <c r="BY225" s="390"/>
      <c r="BZ225" s="390"/>
      <c r="CA225" s="390"/>
      <c r="CB225" s="390"/>
      <c r="CC225" s="390"/>
      <c r="CD225" s="390"/>
      <c r="CE225" s="390"/>
      <c r="CF225" s="391"/>
      <c r="CG225" s="11"/>
      <c r="CH225" s="11"/>
      <c r="CI225" s="11"/>
      <c r="CJ225" s="11"/>
      <c r="CK225" s="11"/>
      <c r="CL225" s="11"/>
      <c r="CM225" s="11"/>
      <c r="CN225" s="11"/>
      <c r="CO225" s="11"/>
      <c r="CP225" s="11"/>
      <c r="CQ225" s="11"/>
      <c r="CR225" s="352"/>
      <c r="CS225" s="390"/>
      <c r="CT225" s="390"/>
      <c r="CU225" s="390"/>
      <c r="CV225" s="390"/>
      <c r="CW225" s="390"/>
      <c r="CX225" s="390"/>
      <c r="CY225" s="390"/>
      <c r="CZ225" s="390"/>
      <c r="DA225" s="390"/>
      <c r="DB225" s="390"/>
      <c r="DC225" s="390"/>
      <c r="DD225" s="390"/>
      <c r="DE225" s="390"/>
      <c r="DF225" s="391"/>
      <c r="DG225" s="11"/>
      <c r="DH225" s="352"/>
      <c r="DI225" s="390"/>
      <c r="DJ225" s="390"/>
      <c r="DK225" s="390"/>
      <c r="DL225" s="390"/>
      <c r="DM225" s="390"/>
      <c r="DN225" s="390"/>
      <c r="DO225" s="390"/>
      <c r="DP225" s="390"/>
      <c r="DQ225" s="390"/>
      <c r="DR225" s="390"/>
      <c r="DS225" s="390"/>
      <c r="DT225" s="390"/>
      <c r="DU225" s="390"/>
      <c r="DV225" s="390"/>
      <c r="DW225" s="390"/>
      <c r="DX225" s="391"/>
      <c r="DY225" s="92"/>
      <c r="DZ225" s="11"/>
      <c r="EA225" s="11"/>
    </row>
    <row r="226" spans="2:131" ht="15" customHeight="1" x14ac:dyDescent="0.4">
      <c r="B226" s="11"/>
      <c r="C226" s="91"/>
      <c r="D226" s="352" t="s">
        <v>374</v>
      </c>
      <c r="E226" s="390"/>
      <c r="F226" s="390"/>
      <c r="G226" s="390"/>
      <c r="H226" s="390"/>
      <c r="I226" s="390"/>
      <c r="J226" s="390"/>
      <c r="K226" s="390"/>
      <c r="L226" s="390"/>
      <c r="M226" s="390"/>
      <c r="N226" s="390"/>
      <c r="O226" s="390"/>
      <c r="P226" s="390"/>
      <c r="Q226" s="390"/>
      <c r="R226" s="391"/>
      <c r="S226" s="11"/>
      <c r="T226" s="11"/>
      <c r="U226" s="11"/>
      <c r="V226" s="11"/>
      <c r="W226" s="11"/>
      <c r="X226" s="11"/>
      <c r="Y226" s="11"/>
      <c r="Z226" s="11"/>
      <c r="AA226" s="11"/>
      <c r="AB226" s="11"/>
      <c r="AC226" s="11"/>
      <c r="AD226" s="352"/>
      <c r="AE226" s="390"/>
      <c r="AF226" s="390"/>
      <c r="AG226" s="390"/>
      <c r="AH226" s="390"/>
      <c r="AI226" s="390"/>
      <c r="AJ226" s="390"/>
      <c r="AK226" s="390"/>
      <c r="AL226" s="390"/>
      <c r="AM226" s="390"/>
      <c r="AN226" s="390"/>
      <c r="AO226" s="390"/>
      <c r="AP226" s="390"/>
      <c r="AQ226" s="390"/>
      <c r="AR226" s="391"/>
      <c r="AS226" s="11"/>
      <c r="AT226" s="352"/>
      <c r="AU226" s="390"/>
      <c r="AV226" s="390"/>
      <c r="AW226" s="390"/>
      <c r="AX226" s="390"/>
      <c r="AY226" s="390"/>
      <c r="AZ226" s="390"/>
      <c r="BA226" s="390"/>
      <c r="BB226" s="390"/>
      <c r="BC226" s="390"/>
      <c r="BD226" s="390"/>
      <c r="BE226" s="390"/>
      <c r="BF226" s="390"/>
      <c r="BG226" s="390"/>
      <c r="BH226" s="390"/>
      <c r="BI226" s="390"/>
      <c r="BJ226" s="391"/>
      <c r="BK226" s="92"/>
      <c r="BL226" s="11"/>
      <c r="BM226" s="11"/>
      <c r="BP226" s="11"/>
      <c r="BQ226" s="91"/>
      <c r="BR226" s="352" t="s">
        <v>374</v>
      </c>
      <c r="BS226" s="390"/>
      <c r="BT226" s="390"/>
      <c r="BU226" s="390"/>
      <c r="BV226" s="390"/>
      <c r="BW226" s="390"/>
      <c r="BX226" s="390"/>
      <c r="BY226" s="390"/>
      <c r="BZ226" s="390"/>
      <c r="CA226" s="390"/>
      <c r="CB226" s="390"/>
      <c r="CC226" s="390"/>
      <c r="CD226" s="390"/>
      <c r="CE226" s="390"/>
      <c r="CF226" s="391"/>
      <c r="CG226" s="11"/>
      <c r="CH226" s="11"/>
      <c r="CI226" s="11"/>
      <c r="CJ226" s="11"/>
      <c r="CK226" s="11"/>
      <c r="CL226" s="11"/>
      <c r="CM226" s="11"/>
      <c r="CN226" s="11"/>
      <c r="CO226" s="11"/>
      <c r="CP226" s="11"/>
      <c r="CQ226" s="11"/>
      <c r="CR226" s="352"/>
      <c r="CS226" s="390"/>
      <c r="CT226" s="390"/>
      <c r="CU226" s="390"/>
      <c r="CV226" s="390"/>
      <c r="CW226" s="390"/>
      <c r="CX226" s="390"/>
      <c r="CY226" s="390"/>
      <c r="CZ226" s="390"/>
      <c r="DA226" s="390"/>
      <c r="DB226" s="390"/>
      <c r="DC226" s="390"/>
      <c r="DD226" s="390"/>
      <c r="DE226" s="390"/>
      <c r="DF226" s="391"/>
      <c r="DG226" s="11"/>
      <c r="DH226" s="352"/>
      <c r="DI226" s="390"/>
      <c r="DJ226" s="390"/>
      <c r="DK226" s="390"/>
      <c r="DL226" s="390"/>
      <c r="DM226" s="390"/>
      <c r="DN226" s="390"/>
      <c r="DO226" s="390"/>
      <c r="DP226" s="390"/>
      <c r="DQ226" s="390"/>
      <c r="DR226" s="390"/>
      <c r="DS226" s="390"/>
      <c r="DT226" s="390"/>
      <c r="DU226" s="390"/>
      <c r="DV226" s="390"/>
      <c r="DW226" s="390"/>
      <c r="DX226" s="391"/>
      <c r="DY226" s="92"/>
      <c r="DZ226" s="11"/>
      <c r="EA226" s="11"/>
    </row>
    <row r="227" spans="2:131" ht="15" customHeight="1" x14ac:dyDescent="0.4">
      <c r="B227" s="11"/>
      <c r="C227" s="91"/>
      <c r="D227" s="352"/>
      <c r="E227" s="390"/>
      <c r="F227" s="390"/>
      <c r="G227" s="390"/>
      <c r="H227" s="390"/>
      <c r="I227" s="390"/>
      <c r="J227" s="390"/>
      <c r="K227" s="390"/>
      <c r="L227" s="390"/>
      <c r="M227" s="390"/>
      <c r="N227" s="390"/>
      <c r="O227" s="390"/>
      <c r="P227" s="390"/>
      <c r="Q227" s="390"/>
      <c r="R227" s="391"/>
      <c r="S227" s="11"/>
      <c r="T227" s="11"/>
      <c r="U227" s="11"/>
      <c r="V227" s="11"/>
      <c r="W227" s="11"/>
      <c r="X227" s="11"/>
      <c r="Y227" s="11"/>
      <c r="Z227" s="11"/>
      <c r="AA227" s="11"/>
      <c r="AB227" s="11"/>
      <c r="AC227" s="11"/>
      <c r="AD227" s="352"/>
      <c r="AE227" s="390"/>
      <c r="AF227" s="390"/>
      <c r="AG227" s="390"/>
      <c r="AH227" s="390"/>
      <c r="AI227" s="390"/>
      <c r="AJ227" s="390"/>
      <c r="AK227" s="390"/>
      <c r="AL227" s="390"/>
      <c r="AM227" s="390"/>
      <c r="AN227" s="390"/>
      <c r="AO227" s="390"/>
      <c r="AP227" s="390"/>
      <c r="AQ227" s="390"/>
      <c r="AR227" s="391"/>
      <c r="AS227" s="11"/>
      <c r="AT227" s="352"/>
      <c r="AU227" s="390"/>
      <c r="AV227" s="390"/>
      <c r="AW227" s="390"/>
      <c r="AX227" s="390"/>
      <c r="AY227" s="390"/>
      <c r="AZ227" s="390"/>
      <c r="BA227" s="390"/>
      <c r="BB227" s="390"/>
      <c r="BC227" s="390"/>
      <c r="BD227" s="390"/>
      <c r="BE227" s="390"/>
      <c r="BF227" s="390"/>
      <c r="BG227" s="390"/>
      <c r="BH227" s="390"/>
      <c r="BI227" s="390"/>
      <c r="BJ227" s="391"/>
      <c r="BK227" s="92"/>
      <c r="BL227" s="11"/>
      <c r="BM227" s="11"/>
      <c r="BP227" s="11"/>
      <c r="BQ227" s="91"/>
      <c r="BR227" s="352"/>
      <c r="BS227" s="390"/>
      <c r="BT227" s="390"/>
      <c r="BU227" s="390"/>
      <c r="BV227" s="390"/>
      <c r="BW227" s="390"/>
      <c r="BX227" s="390"/>
      <c r="BY227" s="390"/>
      <c r="BZ227" s="390"/>
      <c r="CA227" s="390"/>
      <c r="CB227" s="390"/>
      <c r="CC227" s="390"/>
      <c r="CD227" s="390"/>
      <c r="CE227" s="390"/>
      <c r="CF227" s="391"/>
      <c r="CG227" s="11"/>
      <c r="CH227" s="11"/>
      <c r="CI227" s="11"/>
      <c r="CJ227" s="11"/>
      <c r="CK227" s="11"/>
      <c r="CL227" s="11"/>
      <c r="CM227" s="11"/>
      <c r="CN227" s="11"/>
      <c r="CO227" s="11"/>
      <c r="CP227" s="11"/>
      <c r="CQ227" s="11"/>
      <c r="CR227" s="352"/>
      <c r="CS227" s="390"/>
      <c r="CT227" s="390"/>
      <c r="CU227" s="390"/>
      <c r="CV227" s="390"/>
      <c r="CW227" s="390"/>
      <c r="CX227" s="390"/>
      <c r="CY227" s="390"/>
      <c r="CZ227" s="390"/>
      <c r="DA227" s="390"/>
      <c r="DB227" s="390"/>
      <c r="DC227" s="390"/>
      <c r="DD227" s="390"/>
      <c r="DE227" s="390"/>
      <c r="DF227" s="391"/>
      <c r="DG227" s="11"/>
      <c r="DH227" s="352"/>
      <c r="DI227" s="390"/>
      <c r="DJ227" s="390"/>
      <c r="DK227" s="390"/>
      <c r="DL227" s="390"/>
      <c r="DM227" s="390"/>
      <c r="DN227" s="390"/>
      <c r="DO227" s="390"/>
      <c r="DP227" s="390"/>
      <c r="DQ227" s="390"/>
      <c r="DR227" s="390"/>
      <c r="DS227" s="390"/>
      <c r="DT227" s="390"/>
      <c r="DU227" s="390"/>
      <c r="DV227" s="390"/>
      <c r="DW227" s="390"/>
      <c r="DX227" s="391"/>
      <c r="DY227" s="92"/>
      <c r="DZ227" s="11"/>
      <c r="EA227" s="11"/>
    </row>
    <row r="228" spans="2:131" ht="15" customHeight="1" x14ac:dyDescent="0.4">
      <c r="B228" s="11"/>
      <c r="C228" s="91"/>
      <c r="D228" s="352"/>
      <c r="E228" s="390"/>
      <c r="F228" s="390"/>
      <c r="G228" s="390"/>
      <c r="H228" s="390"/>
      <c r="I228" s="390"/>
      <c r="J228" s="390"/>
      <c r="K228" s="390"/>
      <c r="L228" s="390"/>
      <c r="M228" s="390"/>
      <c r="N228" s="390"/>
      <c r="O228" s="390"/>
      <c r="P228" s="390"/>
      <c r="Q228" s="390"/>
      <c r="R228" s="391"/>
      <c r="S228" s="11"/>
      <c r="T228" s="11"/>
      <c r="U228" s="11"/>
      <c r="V228" s="11"/>
      <c r="W228" s="11"/>
      <c r="X228" s="11"/>
      <c r="Y228" s="11"/>
      <c r="Z228" s="11"/>
      <c r="AA228" s="11"/>
      <c r="AB228" s="11"/>
      <c r="AC228" s="11"/>
      <c r="AD228" s="352"/>
      <c r="AE228" s="390"/>
      <c r="AF228" s="390"/>
      <c r="AG228" s="390"/>
      <c r="AH228" s="390"/>
      <c r="AI228" s="390"/>
      <c r="AJ228" s="390"/>
      <c r="AK228" s="390"/>
      <c r="AL228" s="390"/>
      <c r="AM228" s="390"/>
      <c r="AN228" s="390"/>
      <c r="AO228" s="390"/>
      <c r="AP228" s="390"/>
      <c r="AQ228" s="390"/>
      <c r="AR228" s="391"/>
      <c r="AS228" s="11"/>
      <c r="AT228" s="352"/>
      <c r="AU228" s="390"/>
      <c r="AV228" s="390"/>
      <c r="AW228" s="390"/>
      <c r="AX228" s="390"/>
      <c r="AY228" s="390"/>
      <c r="AZ228" s="390"/>
      <c r="BA228" s="390"/>
      <c r="BB228" s="390"/>
      <c r="BC228" s="390"/>
      <c r="BD228" s="390"/>
      <c r="BE228" s="390"/>
      <c r="BF228" s="390"/>
      <c r="BG228" s="390"/>
      <c r="BH228" s="390"/>
      <c r="BI228" s="390"/>
      <c r="BJ228" s="391"/>
      <c r="BK228" s="92"/>
      <c r="BL228" s="11"/>
      <c r="BM228" s="11"/>
      <c r="BP228" s="11"/>
      <c r="BQ228" s="91"/>
      <c r="BR228" s="352"/>
      <c r="BS228" s="390"/>
      <c r="BT228" s="390"/>
      <c r="BU228" s="390"/>
      <c r="BV228" s="390"/>
      <c r="BW228" s="390"/>
      <c r="BX228" s="390"/>
      <c r="BY228" s="390"/>
      <c r="BZ228" s="390"/>
      <c r="CA228" s="390"/>
      <c r="CB228" s="390"/>
      <c r="CC228" s="390"/>
      <c r="CD228" s="390"/>
      <c r="CE228" s="390"/>
      <c r="CF228" s="391"/>
      <c r="CG228" s="11"/>
      <c r="CH228" s="11"/>
      <c r="CI228" s="11"/>
      <c r="CJ228" s="11"/>
      <c r="CK228" s="11"/>
      <c r="CL228" s="11"/>
      <c r="CM228" s="11"/>
      <c r="CN228" s="11"/>
      <c r="CO228" s="11"/>
      <c r="CP228" s="11"/>
      <c r="CQ228" s="11"/>
      <c r="CR228" s="352"/>
      <c r="CS228" s="390"/>
      <c r="CT228" s="390"/>
      <c r="CU228" s="390"/>
      <c r="CV228" s="390"/>
      <c r="CW228" s="390"/>
      <c r="CX228" s="390"/>
      <c r="CY228" s="390"/>
      <c r="CZ228" s="390"/>
      <c r="DA228" s="390"/>
      <c r="DB228" s="390"/>
      <c r="DC228" s="390"/>
      <c r="DD228" s="390"/>
      <c r="DE228" s="390"/>
      <c r="DF228" s="391"/>
      <c r="DG228" s="11"/>
      <c r="DH228" s="352"/>
      <c r="DI228" s="390"/>
      <c r="DJ228" s="390"/>
      <c r="DK228" s="390"/>
      <c r="DL228" s="390"/>
      <c r="DM228" s="390"/>
      <c r="DN228" s="390"/>
      <c r="DO228" s="390"/>
      <c r="DP228" s="390"/>
      <c r="DQ228" s="390"/>
      <c r="DR228" s="390"/>
      <c r="DS228" s="390"/>
      <c r="DT228" s="390"/>
      <c r="DU228" s="390"/>
      <c r="DV228" s="390"/>
      <c r="DW228" s="390"/>
      <c r="DX228" s="391"/>
      <c r="DY228" s="92"/>
      <c r="DZ228" s="11"/>
      <c r="EA228" s="11"/>
    </row>
    <row r="229" spans="2:131" ht="15" customHeight="1" x14ac:dyDescent="0.4">
      <c r="B229" s="11"/>
      <c r="C229" s="91"/>
      <c r="D229" s="352"/>
      <c r="E229" s="390"/>
      <c r="F229" s="390"/>
      <c r="G229" s="390"/>
      <c r="H229" s="390"/>
      <c r="I229" s="390"/>
      <c r="J229" s="390"/>
      <c r="K229" s="390"/>
      <c r="L229" s="390"/>
      <c r="M229" s="390"/>
      <c r="N229" s="390"/>
      <c r="O229" s="390"/>
      <c r="P229" s="390"/>
      <c r="Q229" s="390"/>
      <c r="R229" s="391"/>
      <c r="S229" s="11"/>
      <c r="T229" s="11"/>
      <c r="U229" s="11"/>
      <c r="V229" s="11"/>
      <c r="W229" s="11"/>
      <c r="X229" s="11"/>
      <c r="Y229" s="11"/>
      <c r="Z229" s="11"/>
      <c r="AA229" s="11"/>
      <c r="AB229" s="11"/>
      <c r="AC229" s="11"/>
      <c r="AD229" s="352"/>
      <c r="AE229" s="390"/>
      <c r="AF229" s="390"/>
      <c r="AG229" s="390"/>
      <c r="AH229" s="390"/>
      <c r="AI229" s="390"/>
      <c r="AJ229" s="390"/>
      <c r="AK229" s="390"/>
      <c r="AL229" s="390"/>
      <c r="AM229" s="390"/>
      <c r="AN229" s="390"/>
      <c r="AO229" s="390"/>
      <c r="AP229" s="390"/>
      <c r="AQ229" s="390"/>
      <c r="AR229" s="391"/>
      <c r="AS229" s="11"/>
      <c r="AT229" s="352"/>
      <c r="AU229" s="390"/>
      <c r="AV229" s="390"/>
      <c r="AW229" s="390"/>
      <c r="AX229" s="390"/>
      <c r="AY229" s="390"/>
      <c r="AZ229" s="390"/>
      <c r="BA229" s="390"/>
      <c r="BB229" s="390"/>
      <c r="BC229" s="390"/>
      <c r="BD229" s="390"/>
      <c r="BE229" s="390"/>
      <c r="BF229" s="390"/>
      <c r="BG229" s="390"/>
      <c r="BH229" s="390"/>
      <c r="BI229" s="390"/>
      <c r="BJ229" s="391"/>
      <c r="BK229" s="92"/>
      <c r="BL229" s="11"/>
      <c r="BM229" s="11"/>
      <c r="BP229" s="11"/>
      <c r="BQ229" s="91"/>
      <c r="BR229" s="352"/>
      <c r="BS229" s="390"/>
      <c r="BT229" s="390"/>
      <c r="BU229" s="390"/>
      <c r="BV229" s="390"/>
      <c r="BW229" s="390"/>
      <c r="BX229" s="390"/>
      <c r="BY229" s="390"/>
      <c r="BZ229" s="390"/>
      <c r="CA229" s="390"/>
      <c r="CB229" s="390"/>
      <c r="CC229" s="390"/>
      <c r="CD229" s="390"/>
      <c r="CE229" s="390"/>
      <c r="CF229" s="391"/>
      <c r="CG229" s="11"/>
      <c r="CH229" s="11"/>
      <c r="CI229" s="11"/>
      <c r="CJ229" s="11"/>
      <c r="CK229" s="11"/>
      <c r="CL229" s="11"/>
      <c r="CM229" s="11"/>
      <c r="CN229" s="11"/>
      <c r="CO229" s="11"/>
      <c r="CP229" s="11"/>
      <c r="CQ229" s="11"/>
      <c r="CR229" s="352"/>
      <c r="CS229" s="390"/>
      <c r="CT229" s="390"/>
      <c r="CU229" s="390"/>
      <c r="CV229" s="390"/>
      <c r="CW229" s="390"/>
      <c r="CX229" s="390"/>
      <c r="CY229" s="390"/>
      <c r="CZ229" s="390"/>
      <c r="DA229" s="390"/>
      <c r="DB229" s="390"/>
      <c r="DC229" s="390"/>
      <c r="DD229" s="390"/>
      <c r="DE229" s="390"/>
      <c r="DF229" s="391"/>
      <c r="DG229" s="11"/>
      <c r="DH229" s="352"/>
      <c r="DI229" s="390"/>
      <c r="DJ229" s="390"/>
      <c r="DK229" s="390"/>
      <c r="DL229" s="390"/>
      <c r="DM229" s="390"/>
      <c r="DN229" s="390"/>
      <c r="DO229" s="390"/>
      <c r="DP229" s="390"/>
      <c r="DQ229" s="390"/>
      <c r="DR229" s="390"/>
      <c r="DS229" s="390"/>
      <c r="DT229" s="390"/>
      <c r="DU229" s="390"/>
      <c r="DV229" s="390"/>
      <c r="DW229" s="390"/>
      <c r="DX229" s="391"/>
      <c r="DY229" s="92"/>
      <c r="DZ229" s="11"/>
      <c r="EA229" s="11"/>
    </row>
    <row r="230" spans="2:131" ht="15" customHeight="1" x14ac:dyDescent="0.4">
      <c r="B230" s="11"/>
      <c r="C230" s="91"/>
      <c r="D230" s="352"/>
      <c r="E230" s="390"/>
      <c r="F230" s="390"/>
      <c r="G230" s="390"/>
      <c r="H230" s="390"/>
      <c r="I230" s="390"/>
      <c r="J230" s="390"/>
      <c r="K230" s="390"/>
      <c r="L230" s="390"/>
      <c r="M230" s="390"/>
      <c r="N230" s="390"/>
      <c r="O230" s="390"/>
      <c r="P230" s="390"/>
      <c r="Q230" s="390"/>
      <c r="R230" s="391"/>
      <c r="S230" s="11"/>
      <c r="T230" s="11"/>
      <c r="U230" s="11"/>
      <c r="V230" s="11"/>
      <c r="W230" s="11"/>
      <c r="X230" s="11"/>
      <c r="Y230" s="11"/>
      <c r="Z230" s="11"/>
      <c r="AA230" s="11"/>
      <c r="AB230" s="11"/>
      <c r="AC230" s="11"/>
      <c r="AD230" s="352"/>
      <c r="AE230" s="390"/>
      <c r="AF230" s="390"/>
      <c r="AG230" s="390"/>
      <c r="AH230" s="390"/>
      <c r="AI230" s="390"/>
      <c r="AJ230" s="390"/>
      <c r="AK230" s="390"/>
      <c r="AL230" s="390"/>
      <c r="AM230" s="390"/>
      <c r="AN230" s="390"/>
      <c r="AO230" s="390"/>
      <c r="AP230" s="390"/>
      <c r="AQ230" s="390"/>
      <c r="AR230" s="391"/>
      <c r="AS230" s="11"/>
      <c r="AT230" s="352"/>
      <c r="AU230" s="390"/>
      <c r="AV230" s="390"/>
      <c r="AW230" s="390"/>
      <c r="AX230" s="390"/>
      <c r="AY230" s="390"/>
      <c r="AZ230" s="390"/>
      <c r="BA230" s="390"/>
      <c r="BB230" s="390"/>
      <c r="BC230" s="390"/>
      <c r="BD230" s="390"/>
      <c r="BE230" s="390"/>
      <c r="BF230" s="390"/>
      <c r="BG230" s="390"/>
      <c r="BH230" s="390"/>
      <c r="BI230" s="390"/>
      <c r="BJ230" s="391"/>
      <c r="BK230" s="92"/>
      <c r="BL230" s="11"/>
      <c r="BM230" s="11"/>
      <c r="BP230" s="11"/>
      <c r="BQ230" s="91"/>
      <c r="BR230" s="352"/>
      <c r="BS230" s="390"/>
      <c r="BT230" s="390"/>
      <c r="BU230" s="390"/>
      <c r="BV230" s="390"/>
      <c r="BW230" s="390"/>
      <c r="BX230" s="390"/>
      <c r="BY230" s="390"/>
      <c r="BZ230" s="390"/>
      <c r="CA230" s="390"/>
      <c r="CB230" s="390"/>
      <c r="CC230" s="390"/>
      <c r="CD230" s="390"/>
      <c r="CE230" s="390"/>
      <c r="CF230" s="391"/>
      <c r="CG230" s="11"/>
      <c r="CH230" s="11"/>
      <c r="CI230" s="11"/>
      <c r="CJ230" s="11"/>
      <c r="CK230" s="11"/>
      <c r="CL230" s="11"/>
      <c r="CM230" s="11"/>
      <c r="CN230" s="11"/>
      <c r="CO230" s="11"/>
      <c r="CP230" s="11"/>
      <c r="CQ230" s="11"/>
      <c r="CR230" s="352"/>
      <c r="CS230" s="390"/>
      <c r="CT230" s="390"/>
      <c r="CU230" s="390"/>
      <c r="CV230" s="390"/>
      <c r="CW230" s="390"/>
      <c r="CX230" s="390"/>
      <c r="CY230" s="390"/>
      <c r="CZ230" s="390"/>
      <c r="DA230" s="390"/>
      <c r="DB230" s="390"/>
      <c r="DC230" s="390"/>
      <c r="DD230" s="390"/>
      <c r="DE230" s="390"/>
      <c r="DF230" s="391"/>
      <c r="DG230" s="11"/>
      <c r="DH230" s="352"/>
      <c r="DI230" s="390"/>
      <c r="DJ230" s="390"/>
      <c r="DK230" s="390"/>
      <c r="DL230" s="390"/>
      <c r="DM230" s="390"/>
      <c r="DN230" s="390"/>
      <c r="DO230" s="390"/>
      <c r="DP230" s="390"/>
      <c r="DQ230" s="390"/>
      <c r="DR230" s="390"/>
      <c r="DS230" s="390"/>
      <c r="DT230" s="390"/>
      <c r="DU230" s="390"/>
      <c r="DV230" s="390"/>
      <c r="DW230" s="390"/>
      <c r="DX230" s="391"/>
      <c r="DY230" s="92"/>
      <c r="DZ230" s="11"/>
      <c r="EA230" s="11"/>
    </row>
    <row r="231" spans="2:131" ht="15" customHeight="1" thickBot="1" x14ac:dyDescent="0.45">
      <c r="B231" s="11"/>
      <c r="C231" s="91"/>
      <c r="D231" s="362"/>
      <c r="E231" s="393"/>
      <c r="F231" s="393"/>
      <c r="G231" s="393"/>
      <c r="H231" s="393"/>
      <c r="I231" s="393"/>
      <c r="J231" s="393"/>
      <c r="K231" s="393"/>
      <c r="L231" s="393"/>
      <c r="M231" s="393"/>
      <c r="N231" s="393"/>
      <c r="O231" s="393"/>
      <c r="P231" s="393"/>
      <c r="Q231" s="393"/>
      <c r="R231" s="394"/>
      <c r="S231" s="11"/>
      <c r="T231" s="11"/>
      <c r="U231" s="11"/>
      <c r="V231" s="11"/>
      <c r="W231" s="11"/>
      <c r="X231" s="11"/>
      <c r="Y231" s="11"/>
      <c r="Z231" s="11"/>
      <c r="AA231" s="11"/>
      <c r="AB231" s="11"/>
      <c r="AC231" s="11"/>
      <c r="AD231" s="362"/>
      <c r="AE231" s="393"/>
      <c r="AF231" s="393"/>
      <c r="AG231" s="393"/>
      <c r="AH231" s="393"/>
      <c r="AI231" s="393"/>
      <c r="AJ231" s="393"/>
      <c r="AK231" s="393"/>
      <c r="AL231" s="393"/>
      <c r="AM231" s="393"/>
      <c r="AN231" s="393"/>
      <c r="AO231" s="393"/>
      <c r="AP231" s="393"/>
      <c r="AQ231" s="393"/>
      <c r="AR231" s="394"/>
      <c r="AS231" s="11"/>
      <c r="AT231" s="362"/>
      <c r="AU231" s="393"/>
      <c r="AV231" s="393"/>
      <c r="AW231" s="393"/>
      <c r="AX231" s="393"/>
      <c r="AY231" s="393"/>
      <c r="AZ231" s="393"/>
      <c r="BA231" s="393"/>
      <c r="BB231" s="393"/>
      <c r="BC231" s="393"/>
      <c r="BD231" s="393"/>
      <c r="BE231" s="393"/>
      <c r="BF231" s="393"/>
      <c r="BG231" s="393"/>
      <c r="BH231" s="393"/>
      <c r="BI231" s="393"/>
      <c r="BJ231" s="394"/>
      <c r="BK231" s="92"/>
      <c r="BL231" s="11"/>
      <c r="BM231" s="11"/>
      <c r="BP231" s="11"/>
      <c r="BQ231" s="91"/>
      <c r="BR231" s="362"/>
      <c r="BS231" s="393"/>
      <c r="BT231" s="393"/>
      <c r="BU231" s="393"/>
      <c r="BV231" s="393"/>
      <c r="BW231" s="393"/>
      <c r="BX231" s="393"/>
      <c r="BY231" s="393"/>
      <c r="BZ231" s="393"/>
      <c r="CA231" s="393"/>
      <c r="CB231" s="393"/>
      <c r="CC231" s="393"/>
      <c r="CD231" s="393"/>
      <c r="CE231" s="393"/>
      <c r="CF231" s="394"/>
      <c r="CG231" s="11"/>
      <c r="CH231" s="11"/>
      <c r="CI231" s="11"/>
      <c r="CJ231" s="11"/>
      <c r="CK231" s="11"/>
      <c r="CL231" s="11"/>
      <c r="CM231" s="11"/>
      <c r="CN231" s="11"/>
      <c r="CO231" s="11"/>
      <c r="CP231" s="11"/>
      <c r="CQ231" s="11"/>
      <c r="CR231" s="362"/>
      <c r="CS231" s="393"/>
      <c r="CT231" s="393"/>
      <c r="CU231" s="393"/>
      <c r="CV231" s="393"/>
      <c r="CW231" s="393"/>
      <c r="CX231" s="393"/>
      <c r="CY231" s="393"/>
      <c r="CZ231" s="393"/>
      <c r="DA231" s="393"/>
      <c r="DB231" s="393"/>
      <c r="DC231" s="393"/>
      <c r="DD231" s="393"/>
      <c r="DE231" s="393"/>
      <c r="DF231" s="394"/>
      <c r="DG231" s="11"/>
      <c r="DH231" s="362"/>
      <c r="DI231" s="393"/>
      <c r="DJ231" s="393"/>
      <c r="DK231" s="393"/>
      <c r="DL231" s="393"/>
      <c r="DM231" s="393"/>
      <c r="DN231" s="393"/>
      <c r="DO231" s="393"/>
      <c r="DP231" s="393"/>
      <c r="DQ231" s="393"/>
      <c r="DR231" s="393"/>
      <c r="DS231" s="393"/>
      <c r="DT231" s="393"/>
      <c r="DU231" s="393"/>
      <c r="DV231" s="393"/>
      <c r="DW231" s="393"/>
      <c r="DX231" s="394"/>
      <c r="DY231" s="92"/>
      <c r="DZ231" s="11"/>
      <c r="EA231" s="11"/>
    </row>
    <row r="232" spans="2:131" ht="18.75" customHeight="1" thickBot="1" x14ac:dyDescent="0.45">
      <c r="B232" s="11"/>
      <c r="C232" s="91"/>
      <c r="D232" s="93"/>
      <c r="E232" s="93"/>
      <c r="F232" s="93"/>
      <c r="G232" s="93"/>
      <c r="H232" s="93"/>
      <c r="I232" s="93"/>
      <c r="J232" s="93"/>
      <c r="K232" s="93"/>
      <c r="L232" s="93"/>
      <c r="M232" s="93"/>
      <c r="N232" s="93"/>
      <c r="O232" s="93"/>
      <c r="P232" s="93"/>
      <c r="Q232" s="93"/>
      <c r="R232" s="93"/>
      <c r="S232" s="11"/>
      <c r="T232" s="11"/>
      <c r="U232" s="11"/>
      <c r="V232" s="11"/>
      <c r="W232" s="11"/>
      <c r="X232" s="11"/>
      <c r="Y232" s="11"/>
      <c r="Z232" s="11"/>
      <c r="AA232" s="11"/>
      <c r="AB232" s="11"/>
      <c r="AC232" s="11"/>
      <c r="AD232" s="93"/>
      <c r="AE232" s="93"/>
      <c r="AF232" s="93"/>
      <c r="AG232" s="93"/>
      <c r="AH232" s="93"/>
      <c r="AI232" s="93"/>
      <c r="AJ232" s="93"/>
      <c r="AK232" s="93"/>
      <c r="AL232" s="93"/>
      <c r="AM232" s="93"/>
      <c r="AN232" s="93"/>
      <c r="AO232" s="93"/>
      <c r="AP232" s="93"/>
      <c r="AQ232" s="93"/>
      <c r="AR232" s="93"/>
      <c r="AS232" s="11"/>
      <c r="AT232" s="93"/>
      <c r="AU232" s="93"/>
      <c r="AV232" s="93"/>
      <c r="AW232" s="93"/>
      <c r="AX232" s="93"/>
      <c r="AY232" s="93"/>
      <c r="AZ232" s="93"/>
      <c r="BA232" s="93"/>
      <c r="BB232" s="93"/>
      <c r="BC232" s="93"/>
      <c r="BD232" s="93"/>
      <c r="BE232" s="93"/>
      <c r="BF232" s="93"/>
      <c r="BG232" s="93"/>
      <c r="BH232" s="93"/>
      <c r="BI232" s="93"/>
      <c r="BJ232" s="93"/>
      <c r="BK232" s="92"/>
      <c r="BL232" s="11"/>
      <c r="BM232" s="11"/>
      <c r="BP232" s="11"/>
      <c r="BQ232" s="91"/>
      <c r="BR232" s="93"/>
      <c r="BS232" s="93"/>
      <c r="BT232" s="93"/>
      <c r="BU232" s="93"/>
      <c r="BV232" s="93"/>
      <c r="BW232" s="93"/>
      <c r="BX232" s="93"/>
      <c r="BY232" s="93"/>
      <c r="BZ232" s="93"/>
      <c r="CA232" s="93"/>
      <c r="CB232" s="93"/>
      <c r="CC232" s="93"/>
      <c r="CD232" s="93"/>
      <c r="CE232" s="93"/>
      <c r="CF232" s="93"/>
      <c r="CG232" s="11"/>
      <c r="CH232" s="11"/>
      <c r="CI232" s="11"/>
      <c r="CJ232" s="11"/>
      <c r="CK232" s="11"/>
      <c r="CL232" s="11"/>
      <c r="CM232" s="11"/>
      <c r="CN232" s="11"/>
      <c r="CO232" s="11"/>
      <c r="CP232" s="11"/>
      <c r="CQ232" s="11"/>
      <c r="CR232" s="93"/>
      <c r="CS232" s="93"/>
      <c r="CT232" s="93"/>
      <c r="CU232" s="93"/>
      <c r="CV232" s="93"/>
      <c r="CW232" s="93"/>
      <c r="CX232" s="93"/>
      <c r="CY232" s="93"/>
      <c r="CZ232" s="93"/>
      <c r="DA232" s="93"/>
      <c r="DB232" s="93"/>
      <c r="DC232" s="93"/>
      <c r="DD232" s="93"/>
      <c r="DE232" s="93"/>
      <c r="DF232" s="93"/>
      <c r="DG232" s="11"/>
      <c r="DH232" s="93"/>
      <c r="DI232" s="93"/>
      <c r="DJ232" s="93"/>
      <c r="DK232" s="93"/>
      <c r="DL232" s="93"/>
      <c r="DM232" s="93"/>
      <c r="DN232" s="93"/>
      <c r="DO232" s="93"/>
      <c r="DP232" s="93"/>
      <c r="DQ232" s="93"/>
      <c r="DR232" s="93"/>
      <c r="DS232" s="93"/>
      <c r="DT232" s="93"/>
      <c r="DU232" s="93"/>
      <c r="DV232" s="93"/>
      <c r="DW232" s="93"/>
      <c r="DX232" s="93"/>
      <c r="DY232" s="92"/>
      <c r="DZ232" s="11"/>
      <c r="EA232" s="11"/>
    </row>
    <row r="233" spans="2:131" ht="15" customHeight="1" x14ac:dyDescent="0.4">
      <c r="B233" s="11"/>
      <c r="C233" s="91"/>
      <c r="D233" s="355" t="s">
        <v>355</v>
      </c>
      <c r="E233" s="356"/>
      <c r="F233" s="356"/>
      <c r="G233" s="356"/>
      <c r="H233" s="356"/>
      <c r="I233" s="356"/>
      <c r="J233" s="356"/>
      <c r="K233" s="356"/>
      <c r="L233" s="356"/>
      <c r="M233" s="356"/>
      <c r="N233" s="356"/>
      <c r="O233" s="356"/>
      <c r="P233" s="356"/>
      <c r="Q233" s="356"/>
      <c r="R233" s="357"/>
      <c r="S233" s="11"/>
      <c r="T233" s="11"/>
      <c r="U233" s="11"/>
      <c r="V233" s="11"/>
      <c r="W233" s="11"/>
      <c r="X233" s="11"/>
      <c r="Y233" s="11"/>
      <c r="Z233" s="11"/>
      <c r="AA233" s="11"/>
      <c r="AB233" s="11"/>
      <c r="AC233" s="11"/>
      <c r="AD233" s="358" t="s">
        <v>371</v>
      </c>
      <c r="AE233" s="359"/>
      <c r="AF233" s="359"/>
      <c r="AG233" s="359"/>
      <c r="AH233" s="359"/>
      <c r="AI233" s="359"/>
      <c r="AJ233" s="359"/>
      <c r="AK233" s="359"/>
      <c r="AL233" s="359"/>
      <c r="AM233" s="359"/>
      <c r="AN233" s="359"/>
      <c r="AO233" s="359"/>
      <c r="AP233" s="359"/>
      <c r="AQ233" s="359"/>
      <c r="AR233" s="360"/>
      <c r="AS233" s="11"/>
      <c r="AT233" s="358"/>
      <c r="AU233" s="359"/>
      <c r="AV233" s="359"/>
      <c r="AW233" s="359"/>
      <c r="AX233" s="359"/>
      <c r="AY233" s="359"/>
      <c r="AZ233" s="359"/>
      <c r="BA233" s="359"/>
      <c r="BB233" s="359"/>
      <c r="BC233" s="359"/>
      <c r="BD233" s="359"/>
      <c r="BE233" s="359"/>
      <c r="BF233" s="359"/>
      <c r="BG233" s="359"/>
      <c r="BH233" s="359"/>
      <c r="BI233" s="359"/>
      <c r="BJ233" s="360"/>
      <c r="BK233" s="92"/>
      <c r="BL233" s="11"/>
      <c r="BM233" s="11"/>
      <c r="BP233" s="11"/>
      <c r="BQ233" s="91"/>
      <c r="BR233" s="355" t="s">
        <v>355</v>
      </c>
      <c r="BS233" s="356"/>
      <c r="BT233" s="356"/>
      <c r="BU233" s="356"/>
      <c r="BV233" s="356"/>
      <c r="BW233" s="356"/>
      <c r="BX233" s="356"/>
      <c r="BY233" s="356"/>
      <c r="BZ233" s="356"/>
      <c r="CA233" s="356"/>
      <c r="CB233" s="356"/>
      <c r="CC233" s="356"/>
      <c r="CD233" s="356"/>
      <c r="CE233" s="356"/>
      <c r="CF233" s="357"/>
      <c r="CG233" s="11"/>
      <c r="CH233" s="11"/>
      <c r="CI233" s="11"/>
      <c r="CJ233" s="11"/>
      <c r="CK233" s="11"/>
      <c r="CL233" s="11"/>
      <c r="CM233" s="11"/>
      <c r="CN233" s="11"/>
      <c r="CO233" s="11"/>
      <c r="CP233" s="11"/>
      <c r="CQ233" s="11"/>
      <c r="CR233" s="358" t="s">
        <v>371</v>
      </c>
      <c r="CS233" s="359"/>
      <c r="CT233" s="359"/>
      <c r="CU233" s="359"/>
      <c r="CV233" s="359"/>
      <c r="CW233" s="359"/>
      <c r="CX233" s="359"/>
      <c r="CY233" s="359"/>
      <c r="CZ233" s="359"/>
      <c r="DA233" s="359"/>
      <c r="DB233" s="359"/>
      <c r="DC233" s="359"/>
      <c r="DD233" s="359"/>
      <c r="DE233" s="359"/>
      <c r="DF233" s="360"/>
      <c r="DG233" s="11"/>
      <c r="DH233" s="358" t="s">
        <v>142</v>
      </c>
      <c r="DI233" s="359"/>
      <c r="DJ233" s="359"/>
      <c r="DK233" s="359"/>
      <c r="DL233" s="359"/>
      <c r="DM233" s="359"/>
      <c r="DN233" s="359"/>
      <c r="DO233" s="359"/>
      <c r="DP233" s="359"/>
      <c r="DQ233" s="359"/>
      <c r="DR233" s="359"/>
      <c r="DS233" s="359"/>
      <c r="DT233" s="359"/>
      <c r="DU233" s="359"/>
      <c r="DV233" s="359"/>
      <c r="DW233" s="359"/>
      <c r="DX233" s="360"/>
      <c r="DY233" s="92"/>
      <c r="DZ233" s="11"/>
      <c r="EA233" s="11"/>
    </row>
    <row r="234" spans="2:131" ht="15" customHeight="1" x14ac:dyDescent="0.4">
      <c r="B234" s="11"/>
      <c r="C234" s="91"/>
      <c r="D234" s="349" t="s">
        <v>485</v>
      </c>
      <c r="E234" s="392"/>
      <c r="F234" s="392"/>
      <c r="G234" s="392"/>
      <c r="H234" s="392"/>
      <c r="I234" s="392"/>
      <c r="J234" s="392"/>
      <c r="K234" s="392"/>
      <c r="L234" s="392"/>
      <c r="M234" s="392"/>
      <c r="N234" s="392"/>
      <c r="O234" s="392"/>
      <c r="P234" s="392"/>
      <c r="Q234" s="392"/>
      <c r="R234" s="391"/>
      <c r="S234" s="11"/>
      <c r="T234" s="11"/>
      <c r="U234" s="11"/>
      <c r="V234" s="11"/>
      <c r="W234" s="11"/>
      <c r="X234" s="11"/>
      <c r="Y234" s="11"/>
      <c r="Z234" s="11"/>
      <c r="AA234" s="11"/>
      <c r="AB234" s="11"/>
      <c r="AC234" s="11"/>
      <c r="AD234" s="352" t="s">
        <v>358</v>
      </c>
      <c r="AE234" s="390"/>
      <c r="AF234" s="390"/>
      <c r="AG234" s="390"/>
      <c r="AH234" s="390"/>
      <c r="AI234" s="390"/>
      <c r="AJ234" s="390"/>
      <c r="AK234" s="390"/>
      <c r="AL234" s="390"/>
      <c r="AM234" s="390"/>
      <c r="AN234" s="390"/>
      <c r="AO234" s="390"/>
      <c r="AP234" s="390"/>
      <c r="AQ234" s="390"/>
      <c r="AR234" s="391"/>
      <c r="AS234" s="11"/>
      <c r="AT234" s="352"/>
      <c r="AU234" s="390"/>
      <c r="AV234" s="390"/>
      <c r="AW234" s="390"/>
      <c r="AX234" s="390"/>
      <c r="AY234" s="390"/>
      <c r="AZ234" s="390"/>
      <c r="BA234" s="390"/>
      <c r="BB234" s="390"/>
      <c r="BC234" s="390"/>
      <c r="BD234" s="390"/>
      <c r="BE234" s="390"/>
      <c r="BF234" s="390"/>
      <c r="BG234" s="390"/>
      <c r="BH234" s="390"/>
      <c r="BI234" s="390"/>
      <c r="BJ234" s="391"/>
      <c r="BK234" s="92"/>
      <c r="BL234" s="11"/>
      <c r="BM234" s="11"/>
      <c r="BP234" s="11"/>
      <c r="BQ234" s="91"/>
      <c r="BR234" s="349" t="s">
        <v>485</v>
      </c>
      <c r="BS234" s="392"/>
      <c r="BT234" s="392"/>
      <c r="BU234" s="392"/>
      <c r="BV234" s="392"/>
      <c r="BW234" s="392"/>
      <c r="BX234" s="392"/>
      <c r="BY234" s="392"/>
      <c r="BZ234" s="392"/>
      <c r="CA234" s="392"/>
      <c r="CB234" s="392"/>
      <c r="CC234" s="392"/>
      <c r="CD234" s="392"/>
      <c r="CE234" s="392"/>
      <c r="CF234" s="391"/>
      <c r="CG234" s="11"/>
      <c r="CH234" s="11"/>
      <c r="CI234" s="11"/>
      <c r="CJ234" s="11"/>
      <c r="CK234" s="11"/>
      <c r="CL234" s="11"/>
      <c r="CM234" s="11"/>
      <c r="CN234" s="11"/>
      <c r="CO234" s="11"/>
      <c r="CP234" s="11"/>
      <c r="CQ234" s="11"/>
      <c r="CR234" s="352" t="s">
        <v>358</v>
      </c>
      <c r="CS234" s="390"/>
      <c r="CT234" s="390"/>
      <c r="CU234" s="390"/>
      <c r="CV234" s="390"/>
      <c r="CW234" s="390"/>
      <c r="CX234" s="390"/>
      <c r="CY234" s="390"/>
      <c r="CZ234" s="390"/>
      <c r="DA234" s="390"/>
      <c r="DB234" s="390"/>
      <c r="DC234" s="390"/>
      <c r="DD234" s="390"/>
      <c r="DE234" s="390"/>
      <c r="DF234" s="391"/>
      <c r="DG234" s="11"/>
      <c r="DH234" s="352" t="s">
        <v>143</v>
      </c>
      <c r="DI234" s="390"/>
      <c r="DJ234" s="390"/>
      <c r="DK234" s="390"/>
      <c r="DL234" s="390"/>
      <c r="DM234" s="390"/>
      <c r="DN234" s="390"/>
      <c r="DO234" s="390"/>
      <c r="DP234" s="390"/>
      <c r="DQ234" s="390"/>
      <c r="DR234" s="390"/>
      <c r="DS234" s="390"/>
      <c r="DT234" s="390"/>
      <c r="DU234" s="390"/>
      <c r="DV234" s="390"/>
      <c r="DW234" s="390"/>
      <c r="DX234" s="391"/>
      <c r="DY234" s="92"/>
      <c r="DZ234" s="11"/>
      <c r="EA234" s="11"/>
    </row>
    <row r="235" spans="2:131" ht="15" customHeight="1" x14ac:dyDescent="0.4">
      <c r="B235" s="11"/>
      <c r="C235" s="91"/>
      <c r="D235" s="349" t="s">
        <v>507</v>
      </c>
      <c r="E235" s="392"/>
      <c r="F235" s="392"/>
      <c r="G235" s="392"/>
      <c r="H235" s="392"/>
      <c r="I235" s="392"/>
      <c r="J235" s="392"/>
      <c r="K235" s="392"/>
      <c r="L235" s="392"/>
      <c r="M235" s="392"/>
      <c r="N235" s="392"/>
      <c r="O235" s="392"/>
      <c r="P235" s="392"/>
      <c r="Q235" s="392"/>
      <c r="R235" s="391"/>
      <c r="S235" s="11"/>
      <c r="T235" s="11"/>
      <c r="U235" s="11"/>
      <c r="V235" s="11"/>
      <c r="W235" s="11"/>
      <c r="X235" s="11"/>
      <c r="Y235" s="11"/>
      <c r="Z235" s="11"/>
      <c r="AA235" s="11"/>
      <c r="AB235" s="11"/>
      <c r="AC235" s="11"/>
      <c r="AD235" s="352" t="s">
        <v>359</v>
      </c>
      <c r="AE235" s="390"/>
      <c r="AF235" s="390"/>
      <c r="AG235" s="390"/>
      <c r="AH235" s="390"/>
      <c r="AI235" s="390"/>
      <c r="AJ235" s="390"/>
      <c r="AK235" s="390"/>
      <c r="AL235" s="390"/>
      <c r="AM235" s="390"/>
      <c r="AN235" s="390"/>
      <c r="AO235" s="390"/>
      <c r="AP235" s="390"/>
      <c r="AQ235" s="390"/>
      <c r="AR235" s="391"/>
      <c r="AS235" s="11"/>
      <c r="AT235" s="352"/>
      <c r="AU235" s="390"/>
      <c r="AV235" s="390"/>
      <c r="AW235" s="390"/>
      <c r="AX235" s="390"/>
      <c r="AY235" s="390"/>
      <c r="AZ235" s="390"/>
      <c r="BA235" s="390"/>
      <c r="BB235" s="390"/>
      <c r="BC235" s="390"/>
      <c r="BD235" s="390"/>
      <c r="BE235" s="390"/>
      <c r="BF235" s="390"/>
      <c r="BG235" s="390"/>
      <c r="BH235" s="390"/>
      <c r="BI235" s="390"/>
      <c r="BJ235" s="391"/>
      <c r="BK235" s="92"/>
      <c r="BL235" s="11"/>
      <c r="BM235" s="11"/>
      <c r="BP235" s="11"/>
      <c r="BQ235" s="91"/>
      <c r="BR235" s="349" t="s">
        <v>375</v>
      </c>
      <c r="BS235" s="392"/>
      <c r="BT235" s="392"/>
      <c r="BU235" s="392"/>
      <c r="BV235" s="392"/>
      <c r="BW235" s="392"/>
      <c r="BX235" s="392"/>
      <c r="BY235" s="392"/>
      <c r="BZ235" s="392"/>
      <c r="CA235" s="392"/>
      <c r="CB235" s="392"/>
      <c r="CC235" s="392"/>
      <c r="CD235" s="392"/>
      <c r="CE235" s="392"/>
      <c r="CF235" s="391"/>
      <c r="CG235" s="11"/>
      <c r="CH235" s="11"/>
      <c r="CI235" s="11"/>
      <c r="CJ235" s="11"/>
      <c r="CK235" s="11"/>
      <c r="CL235" s="11"/>
      <c r="CM235" s="11"/>
      <c r="CN235" s="11"/>
      <c r="CO235" s="11"/>
      <c r="CP235" s="11"/>
      <c r="CQ235" s="11"/>
      <c r="CR235" s="352" t="s">
        <v>359</v>
      </c>
      <c r="CS235" s="390"/>
      <c r="CT235" s="390"/>
      <c r="CU235" s="390"/>
      <c r="CV235" s="390"/>
      <c r="CW235" s="390"/>
      <c r="CX235" s="390"/>
      <c r="CY235" s="390"/>
      <c r="CZ235" s="390"/>
      <c r="DA235" s="390"/>
      <c r="DB235" s="390"/>
      <c r="DC235" s="390"/>
      <c r="DD235" s="390"/>
      <c r="DE235" s="390"/>
      <c r="DF235" s="391"/>
      <c r="DG235" s="11"/>
      <c r="DH235" s="352" t="s">
        <v>142</v>
      </c>
      <c r="DI235" s="390"/>
      <c r="DJ235" s="390"/>
      <c r="DK235" s="390"/>
      <c r="DL235" s="390"/>
      <c r="DM235" s="390"/>
      <c r="DN235" s="390"/>
      <c r="DO235" s="390"/>
      <c r="DP235" s="390"/>
      <c r="DQ235" s="390"/>
      <c r="DR235" s="390"/>
      <c r="DS235" s="390"/>
      <c r="DT235" s="390"/>
      <c r="DU235" s="390"/>
      <c r="DV235" s="390"/>
      <c r="DW235" s="390"/>
      <c r="DX235" s="391"/>
      <c r="DY235" s="92"/>
      <c r="DZ235" s="11"/>
      <c r="EA235" s="11"/>
    </row>
    <row r="236" spans="2:131" ht="15" customHeight="1" x14ac:dyDescent="0.4">
      <c r="B236" s="11"/>
      <c r="C236" s="91"/>
      <c r="D236" s="352"/>
      <c r="E236" s="390"/>
      <c r="F236" s="390"/>
      <c r="G236" s="390"/>
      <c r="H236" s="390"/>
      <c r="I236" s="390"/>
      <c r="J236" s="390"/>
      <c r="K236" s="390"/>
      <c r="L236" s="390"/>
      <c r="M236" s="390"/>
      <c r="N236" s="390"/>
      <c r="O236" s="390"/>
      <c r="P236" s="390"/>
      <c r="Q236" s="390"/>
      <c r="R236" s="391"/>
      <c r="S236" s="11"/>
      <c r="T236" s="11"/>
      <c r="U236" s="11"/>
      <c r="V236" s="11"/>
      <c r="W236" s="11"/>
      <c r="X236" s="11"/>
      <c r="Y236" s="11"/>
      <c r="Z236" s="11"/>
      <c r="AA236" s="11"/>
      <c r="AB236" s="11"/>
      <c r="AC236" s="11"/>
      <c r="AD236" s="352" t="s">
        <v>362</v>
      </c>
      <c r="AE236" s="390"/>
      <c r="AF236" s="390"/>
      <c r="AG236" s="390"/>
      <c r="AH236" s="390"/>
      <c r="AI236" s="390"/>
      <c r="AJ236" s="390"/>
      <c r="AK236" s="390"/>
      <c r="AL236" s="390"/>
      <c r="AM236" s="390"/>
      <c r="AN236" s="390"/>
      <c r="AO236" s="390"/>
      <c r="AP236" s="390"/>
      <c r="AQ236" s="390"/>
      <c r="AR236" s="391"/>
      <c r="AS236" s="11"/>
      <c r="AT236" s="352"/>
      <c r="AU236" s="390"/>
      <c r="AV236" s="390"/>
      <c r="AW236" s="390"/>
      <c r="AX236" s="390"/>
      <c r="AY236" s="390"/>
      <c r="AZ236" s="390"/>
      <c r="BA236" s="390"/>
      <c r="BB236" s="390"/>
      <c r="BC236" s="390"/>
      <c r="BD236" s="390"/>
      <c r="BE236" s="390"/>
      <c r="BF236" s="390"/>
      <c r="BG236" s="390"/>
      <c r="BH236" s="390"/>
      <c r="BI236" s="390"/>
      <c r="BJ236" s="391"/>
      <c r="BK236" s="92"/>
      <c r="BL236" s="11"/>
      <c r="BM236" s="11"/>
      <c r="BP236" s="11"/>
      <c r="BQ236" s="91"/>
      <c r="BR236" s="352"/>
      <c r="BS236" s="390"/>
      <c r="BT236" s="390"/>
      <c r="BU236" s="390"/>
      <c r="BV236" s="390"/>
      <c r="BW236" s="390"/>
      <c r="BX236" s="390"/>
      <c r="BY236" s="390"/>
      <c r="BZ236" s="390"/>
      <c r="CA236" s="390"/>
      <c r="CB236" s="390"/>
      <c r="CC236" s="390"/>
      <c r="CD236" s="390"/>
      <c r="CE236" s="390"/>
      <c r="CF236" s="391"/>
      <c r="CG236" s="11"/>
      <c r="CH236" s="11"/>
      <c r="CI236" s="11"/>
      <c r="CJ236" s="11"/>
      <c r="CK236" s="11"/>
      <c r="CL236" s="11"/>
      <c r="CM236" s="11"/>
      <c r="CN236" s="11"/>
      <c r="CO236" s="11"/>
      <c r="CP236" s="11"/>
      <c r="CQ236" s="11"/>
      <c r="CR236" s="352" t="s">
        <v>362</v>
      </c>
      <c r="CS236" s="390"/>
      <c r="CT236" s="390"/>
      <c r="CU236" s="390"/>
      <c r="CV236" s="390"/>
      <c r="CW236" s="390"/>
      <c r="CX236" s="390"/>
      <c r="CY236" s="390"/>
      <c r="CZ236" s="390"/>
      <c r="DA236" s="390"/>
      <c r="DB236" s="390"/>
      <c r="DC236" s="390"/>
      <c r="DD236" s="390"/>
      <c r="DE236" s="390"/>
      <c r="DF236" s="391"/>
      <c r="DG236" s="11"/>
      <c r="DH236" s="352" t="s">
        <v>142</v>
      </c>
      <c r="DI236" s="390"/>
      <c r="DJ236" s="390"/>
      <c r="DK236" s="390"/>
      <c r="DL236" s="390"/>
      <c r="DM236" s="390"/>
      <c r="DN236" s="390"/>
      <c r="DO236" s="390"/>
      <c r="DP236" s="390"/>
      <c r="DQ236" s="390"/>
      <c r="DR236" s="390"/>
      <c r="DS236" s="390"/>
      <c r="DT236" s="390"/>
      <c r="DU236" s="390"/>
      <c r="DV236" s="390"/>
      <c r="DW236" s="390"/>
      <c r="DX236" s="391"/>
      <c r="DY236" s="92"/>
      <c r="DZ236" s="11"/>
      <c r="EA236" s="11"/>
    </row>
    <row r="237" spans="2:131" ht="15" customHeight="1" x14ac:dyDescent="0.4">
      <c r="B237" s="11"/>
      <c r="C237" s="91"/>
      <c r="D237" s="352"/>
      <c r="E237" s="390"/>
      <c r="F237" s="390"/>
      <c r="G237" s="390"/>
      <c r="H237" s="390"/>
      <c r="I237" s="390"/>
      <c r="J237" s="390"/>
      <c r="K237" s="390"/>
      <c r="L237" s="390"/>
      <c r="M237" s="390"/>
      <c r="N237" s="390"/>
      <c r="O237" s="390"/>
      <c r="P237" s="390"/>
      <c r="Q237" s="390"/>
      <c r="R237" s="391"/>
      <c r="S237" s="11"/>
      <c r="T237" s="11"/>
      <c r="U237" s="11"/>
      <c r="V237" s="11"/>
      <c r="W237" s="11"/>
      <c r="X237" s="11"/>
      <c r="Y237" s="11"/>
      <c r="Z237" s="11"/>
      <c r="AA237" s="11"/>
      <c r="AB237" s="11"/>
      <c r="AC237" s="11"/>
      <c r="AD237" s="352" t="s">
        <v>363</v>
      </c>
      <c r="AE237" s="390"/>
      <c r="AF237" s="390"/>
      <c r="AG237" s="390"/>
      <c r="AH237" s="390"/>
      <c r="AI237" s="390"/>
      <c r="AJ237" s="390"/>
      <c r="AK237" s="390"/>
      <c r="AL237" s="390"/>
      <c r="AM237" s="390"/>
      <c r="AN237" s="390"/>
      <c r="AO237" s="390"/>
      <c r="AP237" s="390"/>
      <c r="AQ237" s="390"/>
      <c r="AR237" s="391"/>
      <c r="AS237" s="11"/>
      <c r="AT237" s="352"/>
      <c r="AU237" s="390"/>
      <c r="AV237" s="390"/>
      <c r="AW237" s="390"/>
      <c r="AX237" s="390"/>
      <c r="AY237" s="390"/>
      <c r="AZ237" s="390"/>
      <c r="BA237" s="390"/>
      <c r="BB237" s="390"/>
      <c r="BC237" s="390"/>
      <c r="BD237" s="390"/>
      <c r="BE237" s="390"/>
      <c r="BF237" s="390"/>
      <c r="BG237" s="390"/>
      <c r="BH237" s="390"/>
      <c r="BI237" s="390"/>
      <c r="BJ237" s="391"/>
      <c r="BK237" s="92"/>
      <c r="BL237" s="11"/>
      <c r="BM237" s="11"/>
      <c r="BP237" s="11"/>
      <c r="BQ237" s="91"/>
      <c r="BR237" s="352"/>
      <c r="BS237" s="390"/>
      <c r="BT237" s="390"/>
      <c r="BU237" s="390"/>
      <c r="BV237" s="390"/>
      <c r="BW237" s="390"/>
      <c r="BX237" s="390"/>
      <c r="BY237" s="390"/>
      <c r="BZ237" s="390"/>
      <c r="CA237" s="390"/>
      <c r="CB237" s="390"/>
      <c r="CC237" s="390"/>
      <c r="CD237" s="390"/>
      <c r="CE237" s="390"/>
      <c r="CF237" s="391"/>
      <c r="CG237" s="11"/>
      <c r="CH237" s="11"/>
      <c r="CI237" s="11"/>
      <c r="CJ237" s="11"/>
      <c r="CK237" s="11"/>
      <c r="CL237" s="11"/>
      <c r="CM237" s="11"/>
      <c r="CN237" s="11"/>
      <c r="CO237" s="11"/>
      <c r="CP237" s="11"/>
      <c r="CQ237" s="11"/>
      <c r="CR237" s="352" t="s">
        <v>363</v>
      </c>
      <c r="CS237" s="390"/>
      <c r="CT237" s="390"/>
      <c r="CU237" s="390"/>
      <c r="CV237" s="390"/>
      <c r="CW237" s="390"/>
      <c r="CX237" s="390"/>
      <c r="CY237" s="390"/>
      <c r="CZ237" s="390"/>
      <c r="DA237" s="390"/>
      <c r="DB237" s="390"/>
      <c r="DC237" s="390"/>
      <c r="DD237" s="390"/>
      <c r="DE237" s="390"/>
      <c r="DF237" s="391"/>
      <c r="DG237" s="11"/>
      <c r="DH237" s="352" t="s">
        <v>143</v>
      </c>
      <c r="DI237" s="390"/>
      <c r="DJ237" s="390"/>
      <c r="DK237" s="390"/>
      <c r="DL237" s="390"/>
      <c r="DM237" s="390"/>
      <c r="DN237" s="390"/>
      <c r="DO237" s="390"/>
      <c r="DP237" s="390"/>
      <c r="DQ237" s="390"/>
      <c r="DR237" s="390"/>
      <c r="DS237" s="390"/>
      <c r="DT237" s="390"/>
      <c r="DU237" s="390"/>
      <c r="DV237" s="390"/>
      <c r="DW237" s="390"/>
      <c r="DX237" s="391"/>
      <c r="DY237" s="92"/>
      <c r="DZ237" s="11"/>
      <c r="EA237" s="11"/>
    </row>
    <row r="238" spans="2:131" ht="15" customHeight="1" x14ac:dyDescent="0.4">
      <c r="B238" s="11"/>
      <c r="C238" s="91"/>
      <c r="D238" s="352"/>
      <c r="E238" s="390"/>
      <c r="F238" s="390"/>
      <c r="G238" s="390"/>
      <c r="H238" s="390"/>
      <c r="I238" s="390"/>
      <c r="J238" s="390"/>
      <c r="K238" s="390"/>
      <c r="L238" s="390"/>
      <c r="M238" s="390"/>
      <c r="N238" s="390"/>
      <c r="O238" s="390"/>
      <c r="P238" s="390"/>
      <c r="Q238" s="390"/>
      <c r="R238" s="391"/>
      <c r="S238" s="11"/>
      <c r="T238" s="11"/>
      <c r="U238" s="11"/>
      <c r="V238" s="11"/>
      <c r="W238" s="11"/>
      <c r="X238" s="11"/>
      <c r="Y238" s="11"/>
      <c r="Z238" s="11"/>
      <c r="AA238" s="11"/>
      <c r="AB238" s="11"/>
      <c r="AC238" s="11"/>
      <c r="AD238" s="352"/>
      <c r="AE238" s="390"/>
      <c r="AF238" s="390"/>
      <c r="AG238" s="390"/>
      <c r="AH238" s="390"/>
      <c r="AI238" s="390"/>
      <c r="AJ238" s="390"/>
      <c r="AK238" s="390"/>
      <c r="AL238" s="390"/>
      <c r="AM238" s="390"/>
      <c r="AN238" s="390"/>
      <c r="AO238" s="390"/>
      <c r="AP238" s="390"/>
      <c r="AQ238" s="390"/>
      <c r="AR238" s="391"/>
      <c r="AS238" s="11"/>
      <c r="AT238" s="352"/>
      <c r="AU238" s="390"/>
      <c r="AV238" s="390"/>
      <c r="AW238" s="390"/>
      <c r="AX238" s="390"/>
      <c r="AY238" s="390"/>
      <c r="AZ238" s="390"/>
      <c r="BA238" s="390"/>
      <c r="BB238" s="390"/>
      <c r="BC238" s="390"/>
      <c r="BD238" s="390"/>
      <c r="BE238" s="390"/>
      <c r="BF238" s="390"/>
      <c r="BG238" s="390"/>
      <c r="BH238" s="390"/>
      <c r="BI238" s="390"/>
      <c r="BJ238" s="391"/>
      <c r="BK238" s="92"/>
      <c r="BL238" s="11"/>
      <c r="BM238" s="11"/>
      <c r="BP238" s="11"/>
      <c r="BQ238" s="91"/>
      <c r="BR238" s="352"/>
      <c r="BS238" s="390"/>
      <c r="BT238" s="390"/>
      <c r="BU238" s="390"/>
      <c r="BV238" s="390"/>
      <c r="BW238" s="390"/>
      <c r="BX238" s="390"/>
      <c r="BY238" s="390"/>
      <c r="BZ238" s="390"/>
      <c r="CA238" s="390"/>
      <c r="CB238" s="390"/>
      <c r="CC238" s="390"/>
      <c r="CD238" s="390"/>
      <c r="CE238" s="390"/>
      <c r="CF238" s="391"/>
      <c r="CG238" s="11"/>
      <c r="CH238" s="11"/>
      <c r="CI238" s="11"/>
      <c r="CJ238" s="11"/>
      <c r="CK238" s="11"/>
      <c r="CL238" s="11"/>
      <c r="CM238" s="11"/>
      <c r="CN238" s="11"/>
      <c r="CO238" s="11"/>
      <c r="CP238" s="11"/>
      <c r="CQ238" s="11"/>
      <c r="CR238" s="352"/>
      <c r="CS238" s="390"/>
      <c r="CT238" s="390"/>
      <c r="CU238" s="390"/>
      <c r="CV238" s="390"/>
      <c r="CW238" s="390"/>
      <c r="CX238" s="390"/>
      <c r="CY238" s="390"/>
      <c r="CZ238" s="390"/>
      <c r="DA238" s="390"/>
      <c r="DB238" s="390"/>
      <c r="DC238" s="390"/>
      <c r="DD238" s="390"/>
      <c r="DE238" s="390"/>
      <c r="DF238" s="391"/>
      <c r="DG238" s="11"/>
      <c r="DH238" s="352"/>
      <c r="DI238" s="390"/>
      <c r="DJ238" s="390"/>
      <c r="DK238" s="390"/>
      <c r="DL238" s="390"/>
      <c r="DM238" s="390"/>
      <c r="DN238" s="390"/>
      <c r="DO238" s="390"/>
      <c r="DP238" s="390"/>
      <c r="DQ238" s="390"/>
      <c r="DR238" s="390"/>
      <c r="DS238" s="390"/>
      <c r="DT238" s="390"/>
      <c r="DU238" s="390"/>
      <c r="DV238" s="390"/>
      <c r="DW238" s="390"/>
      <c r="DX238" s="391"/>
      <c r="DY238" s="92"/>
      <c r="DZ238" s="11"/>
      <c r="EA238" s="11"/>
    </row>
    <row r="239" spans="2:131" ht="15" customHeight="1" x14ac:dyDescent="0.4">
      <c r="B239" s="11"/>
      <c r="C239" s="91"/>
      <c r="D239" s="352"/>
      <c r="E239" s="390"/>
      <c r="F239" s="390"/>
      <c r="G239" s="390"/>
      <c r="H239" s="390"/>
      <c r="I239" s="390"/>
      <c r="J239" s="390"/>
      <c r="K239" s="390"/>
      <c r="L239" s="390"/>
      <c r="M239" s="390"/>
      <c r="N239" s="390"/>
      <c r="O239" s="390"/>
      <c r="P239" s="390"/>
      <c r="Q239" s="390"/>
      <c r="R239" s="391"/>
      <c r="S239" s="11"/>
      <c r="T239" s="11"/>
      <c r="U239" s="11"/>
      <c r="V239" s="11"/>
      <c r="W239" s="11"/>
      <c r="X239" s="11"/>
      <c r="Y239" s="11"/>
      <c r="Z239" s="11"/>
      <c r="AA239" s="11"/>
      <c r="AB239" s="11"/>
      <c r="AC239" s="11"/>
      <c r="AD239" s="352"/>
      <c r="AE239" s="390"/>
      <c r="AF239" s="390"/>
      <c r="AG239" s="390"/>
      <c r="AH239" s="390"/>
      <c r="AI239" s="390"/>
      <c r="AJ239" s="390"/>
      <c r="AK239" s="390"/>
      <c r="AL239" s="390"/>
      <c r="AM239" s="390"/>
      <c r="AN239" s="390"/>
      <c r="AO239" s="390"/>
      <c r="AP239" s="390"/>
      <c r="AQ239" s="390"/>
      <c r="AR239" s="391"/>
      <c r="AS239" s="11"/>
      <c r="AT239" s="352"/>
      <c r="AU239" s="390"/>
      <c r="AV239" s="390"/>
      <c r="AW239" s="390"/>
      <c r="AX239" s="390"/>
      <c r="AY239" s="390"/>
      <c r="AZ239" s="390"/>
      <c r="BA239" s="390"/>
      <c r="BB239" s="390"/>
      <c r="BC239" s="390"/>
      <c r="BD239" s="390"/>
      <c r="BE239" s="390"/>
      <c r="BF239" s="390"/>
      <c r="BG239" s="390"/>
      <c r="BH239" s="390"/>
      <c r="BI239" s="390"/>
      <c r="BJ239" s="391"/>
      <c r="BK239" s="92"/>
      <c r="BL239" s="11"/>
      <c r="BM239" s="11"/>
      <c r="BP239" s="11"/>
      <c r="BQ239" s="91"/>
      <c r="BR239" s="352"/>
      <c r="BS239" s="390"/>
      <c r="BT239" s="390"/>
      <c r="BU239" s="390"/>
      <c r="BV239" s="390"/>
      <c r="BW239" s="390"/>
      <c r="BX239" s="390"/>
      <c r="BY239" s="390"/>
      <c r="BZ239" s="390"/>
      <c r="CA239" s="390"/>
      <c r="CB239" s="390"/>
      <c r="CC239" s="390"/>
      <c r="CD239" s="390"/>
      <c r="CE239" s="390"/>
      <c r="CF239" s="391"/>
      <c r="CG239" s="11"/>
      <c r="CH239" s="11"/>
      <c r="CI239" s="11"/>
      <c r="CJ239" s="11"/>
      <c r="CK239" s="11"/>
      <c r="CL239" s="11"/>
      <c r="CM239" s="11"/>
      <c r="CN239" s="11"/>
      <c r="CO239" s="11"/>
      <c r="CP239" s="11"/>
      <c r="CQ239" s="11"/>
      <c r="CR239" s="352"/>
      <c r="CS239" s="390"/>
      <c r="CT239" s="390"/>
      <c r="CU239" s="390"/>
      <c r="CV239" s="390"/>
      <c r="CW239" s="390"/>
      <c r="CX239" s="390"/>
      <c r="CY239" s="390"/>
      <c r="CZ239" s="390"/>
      <c r="DA239" s="390"/>
      <c r="DB239" s="390"/>
      <c r="DC239" s="390"/>
      <c r="DD239" s="390"/>
      <c r="DE239" s="390"/>
      <c r="DF239" s="391"/>
      <c r="DG239" s="11"/>
      <c r="DH239" s="352"/>
      <c r="DI239" s="390"/>
      <c r="DJ239" s="390"/>
      <c r="DK239" s="390"/>
      <c r="DL239" s="390"/>
      <c r="DM239" s="390"/>
      <c r="DN239" s="390"/>
      <c r="DO239" s="390"/>
      <c r="DP239" s="390"/>
      <c r="DQ239" s="390"/>
      <c r="DR239" s="390"/>
      <c r="DS239" s="390"/>
      <c r="DT239" s="390"/>
      <c r="DU239" s="390"/>
      <c r="DV239" s="390"/>
      <c r="DW239" s="390"/>
      <c r="DX239" s="391"/>
      <c r="DY239" s="92"/>
      <c r="DZ239" s="11"/>
      <c r="EA239" s="11"/>
    </row>
    <row r="240" spans="2:131" ht="15" customHeight="1" thickBot="1" x14ac:dyDescent="0.45">
      <c r="B240" s="11"/>
      <c r="C240" s="91"/>
      <c r="D240" s="362"/>
      <c r="E240" s="393"/>
      <c r="F240" s="393"/>
      <c r="G240" s="393"/>
      <c r="H240" s="393"/>
      <c r="I240" s="393"/>
      <c r="J240" s="393"/>
      <c r="K240" s="393"/>
      <c r="L240" s="393"/>
      <c r="M240" s="393"/>
      <c r="N240" s="393"/>
      <c r="O240" s="393"/>
      <c r="P240" s="393"/>
      <c r="Q240" s="393"/>
      <c r="R240" s="394"/>
      <c r="S240" s="11"/>
      <c r="T240" s="11"/>
      <c r="U240" s="11"/>
      <c r="V240" s="11"/>
      <c r="W240" s="11"/>
      <c r="X240" s="11"/>
      <c r="Y240" s="11"/>
      <c r="Z240" s="11"/>
      <c r="AA240" s="11"/>
      <c r="AB240" s="11"/>
      <c r="AC240" s="11"/>
      <c r="AD240" s="362"/>
      <c r="AE240" s="393"/>
      <c r="AF240" s="393"/>
      <c r="AG240" s="393"/>
      <c r="AH240" s="393"/>
      <c r="AI240" s="393"/>
      <c r="AJ240" s="393"/>
      <c r="AK240" s="393"/>
      <c r="AL240" s="393"/>
      <c r="AM240" s="393"/>
      <c r="AN240" s="393"/>
      <c r="AO240" s="393"/>
      <c r="AP240" s="393"/>
      <c r="AQ240" s="393"/>
      <c r="AR240" s="394"/>
      <c r="AS240" s="11"/>
      <c r="AT240" s="362"/>
      <c r="AU240" s="393"/>
      <c r="AV240" s="393"/>
      <c r="AW240" s="393"/>
      <c r="AX240" s="393"/>
      <c r="AY240" s="393"/>
      <c r="AZ240" s="393"/>
      <c r="BA240" s="393"/>
      <c r="BB240" s="393"/>
      <c r="BC240" s="393"/>
      <c r="BD240" s="393"/>
      <c r="BE240" s="393"/>
      <c r="BF240" s="393"/>
      <c r="BG240" s="393"/>
      <c r="BH240" s="393"/>
      <c r="BI240" s="393"/>
      <c r="BJ240" s="394"/>
      <c r="BK240" s="92"/>
      <c r="BL240" s="11"/>
      <c r="BM240" s="11"/>
      <c r="BP240" s="11"/>
      <c r="BQ240" s="91"/>
      <c r="BR240" s="362"/>
      <c r="BS240" s="393"/>
      <c r="BT240" s="393"/>
      <c r="BU240" s="393"/>
      <c r="BV240" s="393"/>
      <c r="BW240" s="393"/>
      <c r="BX240" s="393"/>
      <c r="BY240" s="393"/>
      <c r="BZ240" s="393"/>
      <c r="CA240" s="393"/>
      <c r="CB240" s="393"/>
      <c r="CC240" s="393"/>
      <c r="CD240" s="393"/>
      <c r="CE240" s="393"/>
      <c r="CF240" s="394"/>
      <c r="CG240" s="11"/>
      <c r="CH240" s="11"/>
      <c r="CI240" s="11"/>
      <c r="CJ240" s="11"/>
      <c r="CK240" s="11"/>
      <c r="CL240" s="11"/>
      <c r="CM240" s="11"/>
      <c r="CN240" s="11"/>
      <c r="CO240" s="11"/>
      <c r="CP240" s="11"/>
      <c r="CQ240" s="11"/>
      <c r="CR240" s="362"/>
      <c r="CS240" s="393"/>
      <c r="CT240" s="393"/>
      <c r="CU240" s="393"/>
      <c r="CV240" s="393"/>
      <c r="CW240" s="393"/>
      <c r="CX240" s="393"/>
      <c r="CY240" s="393"/>
      <c r="CZ240" s="393"/>
      <c r="DA240" s="393"/>
      <c r="DB240" s="393"/>
      <c r="DC240" s="393"/>
      <c r="DD240" s="393"/>
      <c r="DE240" s="393"/>
      <c r="DF240" s="394"/>
      <c r="DG240" s="11"/>
      <c r="DH240" s="362"/>
      <c r="DI240" s="393"/>
      <c r="DJ240" s="393"/>
      <c r="DK240" s="393"/>
      <c r="DL240" s="393"/>
      <c r="DM240" s="393"/>
      <c r="DN240" s="393"/>
      <c r="DO240" s="393"/>
      <c r="DP240" s="393"/>
      <c r="DQ240" s="393"/>
      <c r="DR240" s="393"/>
      <c r="DS240" s="393"/>
      <c r="DT240" s="393"/>
      <c r="DU240" s="393"/>
      <c r="DV240" s="393"/>
      <c r="DW240" s="393"/>
      <c r="DX240" s="394"/>
      <c r="DY240" s="92"/>
      <c r="DZ240" s="11"/>
      <c r="EA240" s="11"/>
    </row>
    <row r="241" spans="2:163" ht="18.75" customHeight="1" thickBot="1" x14ac:dyDescent="0.45">
      <c r="B241" s="11"/>
      <c r="C241" s="91"/>
      <c r="D241" s="93"/>
      <c r="E241" s="93"/>
      <c r="F241" s="93"/>
      <c r="G241" s="93"/>
      <c r="H241" s="93"/>
      <c r="I241" s="93"/>
      <c r="J241" s="93"/>
      <c r="K241" s="93"/>
      <c r="L241" s="93"/>
      <c r="M241" s="93"/>
      <c r="N241" s="93"/>
      <c r="O241" s="93"/>
      <c r="P241" s="93"/>
      <c r="Q241" s="93"/>
      <c r="R241" s="93"/>
      <c r="S241" s="11"/>
      <c r="T241" s="11"/>
      <c r="U241" s="11"/>
      <c r="V241" s="11"/>
      <c r="W241" s="11"/>
      <c r="X241" s="11"/>
      <c r="Y241" s="11"/>
      <c r="Z241" s="11"/>
      <c r="AA241" s="11"/>
      <c r="AB241" s="11"/>
      <c r="AC241" s="11"/>
      <c r="AD241" s="93"/>
      <c r="AE241" s="93"/>
      <c r="AF241" s="93"/>
      <c r="AG241" s="93"/>
      <c r="AH241" s="93"/>
      <c r="AI241" s="93"/>
      <c r="AJ241" s="93"/>
      <c r="AK241" s="93"/>
      <c r="AL241" s="93"/>
      <c r="AM241" s="93"/>
      <c r="AN241" s="93"/>
      <c r="AO241" s="93"/>
      <c r="AP241" s="93"/>
      <c r="AQ241" s="93"/>
      <c r="AR241" s="93"/>
      <c r="AS241" s="11"/>
      <c r="AT241" s="93"/>
      <c r="AU241" s="93"/>
      <c r="AV241" s="93"/>
      <c r="AW241" s="93"/>
      <c r="AX241" s="93"/>
      <c r="AY241" s="93"/>
      <c r="AZ241" s="93"/>
      <c r="BA241" s="93"/>
      <c r="BB241" s="93"/>
      <c r="BC241" s="93"/>
      <c r="BD241" s="93"/>
      <c r="BE241" s="93"/>
      <c r="BF241" s="93"/>
      <c r="BG241" s="93"/>
      <c r="BH241" s="93"/>
      <c r="BI241" s="93"/>
      <c r="BJ241" s="93"/>
      <c r="BK241" s="92"/>
      <c r="BL241" s="11"/>
      <c r="BM241" s="11"/>
      <c r="BP241" s="11"/>
      <c r="BQ241" s="91"/>
      <c r="BR241" s="93"/>
      <c r="BS241" s="93"/>
      <c r="BT241" s="93"/>
      <c r="BU241" s="93"/>
      <c r="BV241" s="93"/>
      <c r="BW241" s="93"/>
      <c r="BX241" s="93"/>
      <c r="BY241" s="93"/>
      <c r="BZ241" s="93"/>
      <c r="CA241" s="93"/>
      <c r="CB241" s="93"/>
      <c r="CC241" s="93"/>
      <c r="CD241" s="93"/>
      <c r="CE241" s="93"/>
      <c r="CF241" s="93"/>
      <c r="CG241" s="11"/>
      <c r="CH241" s="11"/>
      <c r="CI241" s="11"/>
      <c r="CJ241" s="11"/>
      <c r="CK241" s="11"/>
      <c r="CL241" s="11"/>
      <c r="CM241" s="11"/>
      <c r="CN241" s="11"/>
      <c r="CO241" s="11"/>
      <c r="CP241" s="11"/>
      <c r="CQ241" s="11"/>
      <c r="CR241" s="93"/>
      <c r="CS241" s="93"/>
      <c r="CT241" s="93"/>
      <c r="CU241" s="93"/>
      <c r="CV241" s="93"/>
      <c r="CW241" s="93"/>
      <c r="CX241" s="93"/>
      <c r="CY241" s="93"/>
      <c r="CZ241" s="93"/>
      <c r="DA241" s="93"/>
      <c r="DB241" s="93"/>
      <c r="DC241" s="93"/>
      <c r="DD241" s="93"/>
      <c r="DE241" s="93"/>
      <c r="DF241" s="93"/>
      <c r="DG241" s="11"/>
      <c r="DH241" s="93"/>
      <c r="DI241" s="93"/>
      <c r="DJ241" s="93"/>
      <c r="DK241" s="93"/>
      <c r="DL241" s="93"/>
      <c r="DM241" s="93"/>
      <c r="DN241" s="93"/>
      <c r="DO241" s="93"/>
      <c r="DP241" s="93"/>
      <c r="DQ241" s="93"/>
      <c r="DR241" s="93"/>
      <c r="DS241" s="93"/>
      <c r="DT241" s="93"/>
      <c r="DU241" s="93"/>
      <c r="DV241" s="93"/>
      <c r="DW241" s="93"/>
      <c r="DX241" s="93"/>
      <c r="DY241" s="92"/>
      <c r="DZ241" s="11"/>
      <c r="EA241" s="11"/>
    </row>
    <row r="242" spans="2:163" ht="15" customHeight="1" x14ac:dyDescent="0.4">
      <c r="B242" s="11"/>
      <c r="C242" s="91"/>
      <c r="D242" s="355" t="s">
        <v>355</v>
      </c>
      <c r="E242" s="356"/>
      <c r="F242" s="356"/>
      <c r="G242" s="356"/>
      <c r="H242" s="356"/>
      <c r="I242" s="356"/>
      <c r="J242" s="356"/>
      <c r="K242" s="356"/>
      <c r="L242" s="356"/>
      <c r="M242" s="356"/>
      <c r="N242" s="356"/>
      <c r="O242" s="356"/>
      <c r="P242" s="356"/>
      <c r="Q242" s="356"/>
      <c r="R242" s="357"/>
      <c r="S242" s="11"/>
      <c r="T242" s="11"/>
      <c r="U242" s="11"/>
      <c r="V242" s="11"/>
      <c r="W242" s="11"/>
      <c r="X242" s="11"/>
      <c r="Y242" s="11"/>
      <c r="Z242" s="11"/>
      <c r="AA242" s="11"/>
      <c r="AB242" s="11"/>
      <c r="AC242" s="11"/>
      <c r="AD242" s="358" t="s">
        <v>364</v>
      </c>
      <c r="AE242" s="359"/>
      <c r="AF242" s="359"/>
      <c r="AG242" s="359"/>
      <c r="AH242" s="359"/>
      <c r="AI242" s="359"/>
      <c r="AJ242" s="359"/>
      <c r="AK242" s="359"/>
      <c r="AL242" s="359"/>
      <c r="AM242" s="359"/>
      <c r="AN242" s="359"/>
      <c r="AO242" s="359"/>
      <c r="AP242" s="359"/>
      <c r="AQ242" s="359"/>
      <c r="AR242" s="360"/>
      <c r="AS242" s="11"/>
      <c r="AT242" s="358"/>
      <c r="AU242" s="359"/>
      <c r="AV242" s="359"/>
      <c r="AW242" s="359"/>
      <c r="AX242" s="359"/>
      <c r="AY242" s="359"/>
      <c r="AZ242" s="359"/>
      <c r="BA242" s="359"/>
      <c r="BB242" s="359"/>
      <c r="BC242" s="359"/>
      <c r="BD242" s="359"/>
      <c r="BE242" s="359"/>
      <c r="BF242" s="359"/>
      <c r="BG242" s="359"/>
      <c r="BH242" s="359"/>
      <c r="BI242" s="359"/>
      <c r="BJ242" s="360"/>
      <c r="BK242" s="92"/>
      <c r="BL242" s="11"/>
      <c r="BM242" s="11"/>
      <c r="BP242" s="11"/>
      <c r="BQ242" s="91"/>
      <c r="BR242" s="355" t="s">
        <v>355</v>
      </c>
      <c r="BS242" s="356"/>
      <c r="BT242" s="356"/>
      <c r="BU242" s="356"/>
      <c r="BV242" s="356"/>
      <c r="BW242" s="356"/>
      <c r="BX242" s="356"/>
      <c r="BY242" s="356"/>
      <c r="BZ242" s="356"/>
      <c r="CA242" s="356"/>
      <c r="CB242" s="356"/>
      <c r="CC242" s="356"/>
      <c r="CD242" s="356"/>
      <c r="CE242" s="356"/>
      <c r="CF242" s="357"/>
      <c r="CG242" s="11"/>
      <c r="CH242" s="11"/>
      <c r="CI242" s="11"/>
      <c r="CJ242" s="11"/>
      <c r="CK242" s="11"/>
      <c r="CL242" s="11"/>
      <c r="CM242" s="11"/>
      <c r="CN242" s="11"/>
      <c r="CO242" s="11"/>
      <c r="CP242" s="11"/>
      <c r="CQ242" s="11"/>
      <c r="CR242" s="358" t="s">
        <v>364</v>
      </c>
      <c r="CS242" s="359"/>
      <c r="CT242" s="359"/>
      <c r="CU242" s="359"/>
      <c r="CV242" s="359"/>
      <c r="CW242" s="359"/>
      <c r="CX242" s="359"/>
      <c r="CY242" s="359"/>
      <c r="CZ242" s="359"/>
      <c r="DA242" s="359"/>
      <c r="DB242" s="359"/>
      <c r="DC242" s="359"/>
      <c r="DD242" s="359"/>
      <c r="DE242" s="359"/>
      <c r="DF242" s="360"/>
      <c r="DG242" s="11"/>
      <c r="DH242" s="358" t="s">
        <v>143</v>
      </c>
      <c r="DI242" s="359"/>
      <c r="DJ242" s="359"/>
      <c r="DK242" s="359"/>
      <c r="DL242" s="359"/>
      <c r="DM242" s="359"/>
      <c r="DN242" s="359"/>
      <c r="DO242" s="359"/>
      <c r="DP242" s="359"/>
      <c r="DQ242" s="359"/>
      <c r="DR242" s="359"/>
      <c r="DS242" s="359"/>
      <c r="DT242" s="359"/>
      <c r="DU242" s="359"/>
      <c r="DV242" s="359"/>
      <c r="DW242" s="359"/>
      <c r="DX242" s="360"/>
      <c r="DY242" s="92"/>
      <c r="DZ242" s="11"/>
      <c r="EA242" s="11"/>
    </row>
    <row r="243" spans="2:163" ht="15" customHeight="1" x14ac:dyDescent="0.4">
      <c r="B243" s="11"/>
      <c r="C243" s="91"/>
      <c r="D243" s="349" t="s">
        <v>499</v>
      </c>
      <c r="E243" s="392"/>
      <c r="F243" s="392"/>
      <c r="G243" s="392"/>
      <c r="H243" s="392"/>
      <c r="I243" s="392"/>
      <c r="J243" s="392"/>
      <c r="K243" s="392"/>
      <c r="L243" s="392"/>
      <c r="M243" s="392"/>
      <c r="N243" s="392"/>
      <c r="O243" s="392"/>
      <c r="P243" s="392"/>
      <c r="Q243" s="392"/>
      <c r="R243" s="391"/>
      <c r="S243" s="11"/>
      <c r="T243" s="11"/>
      <c r="U243" s="11"/>
      <c r="V243" s="11"/>
      <c r="W243" s="11"/>
      <c r="X243" s="11"/>
      <c r="Y243" s="11"/>
      <c r="Z243" s="11"/>
      <c r="AA243" s="11"/>
      <c r="AB243" s="11"/>
      <c r="AC243" s="11"/>
      <c r="AD243" s="352"/>
      <c r="AE243" s="390"/>
      <c r="AF243" s="390"/>
      <c r="AG243" s="390"/>
      <c r="AH243" s="390"/>
      <c r="AI243" s="390"/>
      <c r="AJ243" s="390"/>
      <c r="AK243" s="390"/>
      <c r="AL243" s="390"/>
      <c r="AM243" s="390"/>
      <c r="AN243" s="390"/>
      <c r="AO243" s="390"/>
      <c r="AP243" s="390"/>
      <c r="AQ243" s="390"/>
      <c r="AR243" s="391"/>
      <c r="AS243" s="11"/>
      <c r="AT243" s="352"/>
      <c r="AU243" s="390"/>
      <c r="AV243" s="390"/>
      <c r="AW243" s="390"/>
      <c r="AX243" s="390"/>
      <c r="AY243" s="390"/>
      <c r="AZ243" s="390"/>
      <c r="BA243" s="390"/>
      <c r="BB243" s="390"/>
      <c r="BC243" s="390"/>
      <c r="BD243" s="390"/>
      <c r="BE243" s="390"/>
      <c r="BF243" s="390"/>
      <c r="BG243" s="390"/>
      <c r="BH243" s="390"/>
      <c r="BI243" s="390"/>
      <c r="BJ243" s="391"/>
      <c r="BK243" s="92"/>
      <c r="BL243" s="11"/>
      <c r="BM243" s="11"/>
      <c r="BP243" s="11"/>
      <c r="BQ243" s="91"/>
      <c r="BR243" s="349" t="s">
        <v>499</v>
      </c>
      <c r="BS243" s="392"/>
      <c r="BT243" s="392"/>
      <c r="BU243" s="392"/>
      <c r="BV243" s="392"/>
      <c r="BW243" s="392"/>
      <c r="BX243" s="392"/>
      <c r="BY243" s="392"/>
      <c r="BZ243" s="392"/>
      <c r="CA243" s="392"/>
      <c r="CB243" s="392"/>
      <c r="CC243" s="392"/>
      <c r="CD243" s="392"/>
      <c r="CE243" s="392"/>
      <c r="CF243" s="391"/>
      <c r="CG243" s="11"/>
      <c r="CH243" s="11"/>
      <c r="CI243" s="11"/>
      <c r="CJ243" s="11"/>
      <c r="CK243" s="11"/>
      <c r="CL243" s="11"/>
      <c r="CM243" s="11"/>
      <c r="CN243" s="11"/>
      <c r="CO243" s="11"/>
      <c r="CP243" s="11"/>
      <c r="CQ243" s="11"/>
      <c r="CR243" s="352"/>
      <c r="CS243" s="390"/>
      <c r="CT243" s="390"/>
      <c r="CU243" s="390"/>
      <c r="CV243" s="390"/>
      <c r="CW243" s="390"/>
      <c r="CX243" s="390"/>
      <c r="CY243" s="390"/>
      <c r="CZ243" s="390"/>
      <c r="DA243" s="390"/>
      <c r="DB243" s="390"/>
      <c r="DC243" s="390"/>
      <c r="DD243" s="390"/>
      <c r="DE243" s="390"/>
      <c r="DF243" s="391"/>
      <c r="DG243" s="11"/>
      <c r="DH243" s="352"/>
      <c r="DI243" s="390"/>
      <c r="DJ243" s="390"/>
      <c r="DK243" s="390"/>
      <c r="DL243" s="390"/>
      <c r="DM243" s="390"/>
      <c r="DN243" s="390"/>
      <c r="DO243" s="390"/>
      <c r="DP243" s="390"/>
      <c r="DQ243" s="390"/>
      <c r="DR243" s="390"/>
      <c r="DS243" s="390"/>
      <c r="DT243" s="390"/>
      <c r="DU243" s="390"/>
      <c r="DV243" s="390"/>
      <c r="DW243" s="390"/>
      <c r="DX243" s="391"/>
      <c r="DY243" s="92"/>
      <c r="DZ243" s="11"/>
      <c r="EA243" s="11"/>
    </row>
    <row r="244" spans="2:163" ht="15" customHeight="1" x14ac:dyDescent="0.4">
      <c r="B244" s="11"/>
      <c r="C244" s="91"/>
      <c r="D244" s="349" t="s">
        <v>508</v>
      </c>
      <c r="E244" s="395"/>
      <c r="F244" s="395"/>
      <c r="G244" s="395"/>
      <c r="H244" s="395"/>
      <c r="I244" s="395"/>
      <c r="J244" s="395"/>
      <c r="K244" s="395"/>
      <c r="L244" s="395"/>
      <c r="M244" s="395"/>
      <c r="N244" s="395"/>
      <c r="O244" s="395"/>
      <c r="P244" s="395"/>
      <c r="Q244" s="395"/>
      <c r="R244" s="391"/>
      <c r="S244" s="11"/>
      <c r="T244" s="11"/>
      <c r="U244" s="11"/>
      <c r="V244" s="11"/>
      <c r="W244" s="11"/>
      <c r="X244" s="11"/>
      <c r="Y244" s="11"/>
      <c r="Z244" s="11"/>
      <c r="AA244" s="11"/>
      <c r="AB244" s="11"/>
      <c r="AC244" s="11"/>
      <c r="AD244" s="352"/>
      <c r="AE244" s="390"/>
      <c r="AF244" s="390"/>
      <c r="AG244" s="390"/>
      <c r="AH244" s="390"/>
      <c r="AI244" s="390"/>
      <c r="AJ244" s="390"/>
      <c r="AK244" s="390"/>
      <c r="AL244" s="390"/>
      <c r="AM244" s="390"/>
      <c r="AN244" s="390"/>
      <c r="AO244" s="390"/>
      <c r="AP244" s="390"/>
      <c r="AQ244" s="390"/>
      <c r="AR244" s="391"/>
      <c r="AS244" s="11"/>
      <c r="AT244" s="352"/>
      <c r="AU244" s="390"/>
      <c r="AV244" s="390"/>
      <c r="AW244" s="390"/>
      <c r="AX244" s="390"/>
      <c r="AY244" s="390"/>
      <c r="AZ244" s="390"/>
      <c r="BA244" s="390"/>
      <c r="BB244" s="390"/>
      <c r="BC244" s="390"/>
      <c r="BD244" s="390"/>
      <c r="BE244" s="390"/>
      <c r="BF244" s="390"/>
      <c r="BG244" s="390"/>
      <c r="BH244" s="390"/>
      <c r="BI244" s="390"/>
      <c r="BJ244" s="391"/>
      <c r="BK244" s="92"/>
      <c r="BL244" s="11"/>
      <c r="BM244" s="11"/>
      <c r="BP244" s="11"/>
      <c r="BQ244" s="91"/>
      <c r="BR244" s="349" t="s">
        <v>376</v>
      </c>
      <c r="BS244" s="395"/>
      <c r="BT244" s="395"/>
      <c r="BU244" s="395"/>
      <c r="BV244" s="395"/>
      <c r="BW244" s="395"/>
      <c r="BX244" s="395"/>
      <c r="BY244" s="395"/>
      <c r="BZ244" s="395"/>
      <c r="CA244" s="395"/>
      <c r="CB244" s="395"/>
      <c r="CC244" s="395"/>
      <c r="CD244" s="395"/>
      <c r="CE244" s="395"/>
      <c r="CF244" s="391"/>
      <c r="CG244" s="11"/>
      <c r="CH244" s="11"/>
      <c r="CI244" s="11"/>
      <c r="CJ244" s="11"/>
      <c r="CK244" s="11"/>
      <c r="CL244" s="11"/>
      <c r="CM244" s="11"/>
      <c r="CN244" s="11"/>
      <c r="CO244" s="11"/>
      <c r="CP244" s="11"/>
      <c r="CQ244" s="11"/>
      <c r="CR244" s="352"/>
      <c r="CS244" s="390"/>
      <c r="CT244" s="390"/>
      <c r="CU244" s="390"/>
      <c r="CV244" s="390"/>
      <c r="CW244" s="390"/>
      <c r="CX244" s="390"/>
      <c r="CY244" s="390"/>
      <c r="CZ244" s="390"/>
      <c r="DA244" s="390"/>
      <c r="DB244" s="390"/>
      <c r="DC244" s="390"/>
      <c r="DD244" s="390"/>
      <c r="DE244" s="390"/>
      <c r="DF244" s="391"/>
      <c r="DG244" s="11"/>
      <c r="DH244" s="352"/>
      <c r="DI244" s="390"/>
      <c r="DJ244" s="390"/>
      <c r="DK244" s="390"/>
      <c r="DL244" s="390"/>
      <c r="DM244" s="390"/>
      <c r="DN244" s="390"/>
      <c r="DO244" s="390"/>
      <c r="DP244" s="390"/>
      <c r="DQ244" s="390"/>
      <c r="DR244" s="390"/>
      <c r="DS244" s="390"/>
      <c r="DT244" s="390"/>
      <c r="DU244" s="390"/>
      <c r="DV244" s="390"/>
      <c r="DW244" s="390"/>
      <c r="DX244" s="391"/>
      <c r="DY244" s="92"/>
      <c r="DZ244" s="11"/>
      <c r="EA244" s="11"/>
    </row>
    <row r="245" spans="2:163" ht="15" customHeight="1" x14ac:dyDescent="0.4">
      <c r="B245" s="11"/>
      <c r="C245" s="91"/>
      <c r="D245" s="349" t="s">
        <v>377</v>
      </c>
      <c r="E245" s="395"/>
      <c r="F245" s="395"/>
      <c r="G245" s="395"/>
      <c r="H245" s="395"/>
      <c r="I245" s="395"/>
      <c r="J245" s="395"/>
      <c r="K245" s="395"/>
      <c r="L245" s="395"/>
      <c r="M245" s="395"/>
      <c r="N245" s="395"/>
      <c r="O245" s="395"/>
      <c r="P245" s="395"/>
      <c r="Q245" s="395"/>
      <c r="R245" s="391"/>
      <c r="S245" s="11"/>
      <c r="T245" s="11"/>
      <c r="U245" s="11"/>
      <c r="V245" s="11"/>
      <c r="W245" s="11"/>
      <c r="X245" s="11"/>
      <c r="Y245" s="11"/>
      <c r="Z245" s="11"/>
      <c r="AA245" s="11"/>
      <c r="AB245" s="11"/>
      <c r="AC245" s="11"/>
      <c r="AD245" s="352"/>
      <c r="AE245" s="390"/>
      <c r="AF245" s="390"/>
      <c r="AG245" s="390"/>
      <c r="AH245" s="390"/>
      <c r="AI245" s="390"/>
      <c r="AJ245" s="390"/>
      <c r="AK245" s="390"/>
      <c r="AL245" s="390"/>
      <c r="AM245" s="390"/>
      <c r="AN245" s="390"/>
      <c r="AO245" s="390"/>
      <c r="AP245" s="390"/>
      <c r="AQ245" s="390"/>
      <c r="AR245" s="391"/>
      <c r="AS245" s="11"/>
      <c r="AT245" s="352"/>
      <c r="AU245" s="390"/>
      <c r="AV245" s="390"/>
      <c r="AW245" s="390"/>
      <c r="AX245" s="390"/>
      <c r="AY245" s="390"/>
      <c r="AZ245" s="390"/>
      <c r="BA245" s="390"/>
      <c r="BB245" s="390"/>
      <c r="BC245" s="390"/>
      <c r="BD245" s="390"/>
      <c r="BE245" s="390"/>
      <c r="BF245" s="390"/>
      <c r="BG245" s="390"/>
      <c r="BH245" s="390"/>
      <c r="BI245" s="390"/>
      <c r="BJ245" s="391"/>
      <c r="BK245" s="92"/>
      <c r="BL245" s="11"/>
      <c r="BM245" s="11"/>
      <c r="BP245" s="11"/>
      <c r="BQ245" s="91"/>
      <c r="BR245" s="349" t="s">
        <v>377</v>
      </c>
      <c r="BS245" s="395"/>
      <c r="BT245" s="395"/>
      <c r="BU245" s="395"/>
      <c r="BV245" s="395"/>
      <c r="BW245" s="395"/>
      <c r="BX245" s="395"/>
      <c r="BY245" s="395"/>
      <c r="BZ245" s="395"/>
      <c r="CA245" s="395"/>
      <c r="CB245" s="395"/>
      <c r="CC245" s="395"/>
      <c r="CD245" s="395"/>
      <c r="CE245" s="395"/>
      <c r="CF245" s="391"/>
      <c r="CG245" s="11"/>
      <c r="CH245" s="11"/>
      <c r="CI245" s="11"/>
      <c r="CJ245" s="11"/>
      <c r="CK245" s="11"/>
      <c r="CL245" s="11"/>
      <c r="CM245" s="11"/>
      <c r="CN245" s="11"/>
      <c r="CO245" s="11"/>
      <c r="CP245" s="11"/>
      <c r="CQ245" s="11"/>
      <c r="CR245" s="352"/>
      <c r="CS245" s="390"/>
      <c r="CT245" s="390"/>
      <c r="CU245" s="390"/>
      <c r="CV245" s="390"/>
      <c r="CW245" s="390"/>
      <c r="CX245" s="390"/>
      <c r="CY245" s="390"/>
      <c r="CZ245" s="390"/>
      <c r="DA245" s="390"/>
      <c r="DB245" s="390"/>
      <c r="DC245" s="390"/>
      <c r="DD245" s="390"/>
      <c r="DE245" s="390"/>
      <c r="DF245" s="391"/>
      <c r="DG245" s="11"/>
      <c r="DH245" s="352"/>
      <c r="DI245" s="390"/>
      <c r="DJ245" s="390"/>
      <c r="DK245" s="390"/>
      <c r="DL245" s="390"/>
      <c r="DM245" s="390"/>
      <c r="DN245" s="390"/>
      <c r="DO245" s="390"/>
      <c r="DP245" s="390"/>
      <c r="DQ245" s="390"/>
      <c r="DR245" s="390"/>
      <c r="DS245" s="390"/>
      <c r="DT245" s="390"/>
      <c r="DU245" s="390"/>
      <c r="DV245" s="390"/>
      <c r="DW245" s="390"/>
      <c r="DX245" s="391"/>
      <c r="DY245" s="92"/>
      <c r="DZ245" s="11"/>
      <c r="EA245" s="11"/>
    </row>
    <row r="246" spans="2:163" ht="15" customHeight="1" x14ac:dyDescent="0.4">
      <c r="B246" s="11"/>
      <c r="C246" s="91"/>
      <c r="D246" s="349"/>
      <c r="E246" s="392"/>
      <c r="F246" s="392"/>
      <c r="G246" s="392"/>
      <c r="H246" s="392"/>
      <c r="I246" s="392"/>
      <c r="J246" s="392"/>
      <c r="K246" s="392"/>
      <c r="L246" s="392"/>
      <c r="M246" s="392"/>
      <c r="N246" s="392"/>
      <c r="O246" s="392"/>
      <c r="P246" s="392"/>
      <c r="Q246" s="392"/>
      <c r="R246" s="391"/>
      <c r="S246" s="11"/>
      <c r="T246" s="11"/>
      <c r="U246" s="11"/>
      <c r="V246" s="11"/>
      <c r="W246" s="11"/>
      <c r="X246" s="11"/>
      <c r="Y246" s="11"/>
      <c r="Z246" s="11"/>
      <c r="AA246" s="11"/>
      <c r="AB246" s="11"/>
      <c r="AC246" s="11"/>
      <c r="AD246" s="352"/>
      <c r="AE246" s="390"/>
      <c r="AF246" s="390"/>
      <c r="AG246" s="390"/>
      <c r="AH246" s="390"/>
      <c r="AI246" s="390"/>
      <c r="AJ246" s="390"/>
      <c r="AK246" s="390"/>
      <c r="AL246" s="390"/>
      <c r="AM246" s="390"/>
      <c r="AN246" s="390"/>
      <c r="AO246" s="390"/>
      <c r="AP246" s="390"/>
      <c r="AQ246" s="390"/>
      <c r="AR246" s="391"/>
      <c r="AS246" s="11"/>
      <c r="AT246" s="352"/>
      <c r="AU246" s="390"/>
      <c r="AV246" s="390"/>
      <c r="AW246" s="390"/>
      <c r="AX246" s="390"/>
      <c r="AY246" s="390"/>
      <c r="AZ246" s="390"/>
      <c r="BA246" s="390"/>
      <c r="BB246" s="390"/>
      <c r="BC246" s="390"/>
      <c r="BD246" s="390"/>
      <c r="BE246" s="390"/>
      <c r="BF246" s="390"/>
      <c r="BG246" s="390"/>
      <c r="BH246" s="390"/>
      <c r="BI246" s="390"/>
      <c r="BJ246" s="391"/>
      <c r="BK246" s="92"/>
      <c r="BL246" s="11"/>
      <c r="BM246" s="11"/>
      <c r="BP246" s="11"/>
      <c r="BQ246" s="91"/>
      <c r="BR246" s="349" t="s">
        <v>378</v>
      </c>
      <c r="BS246" s="392"/>
      <c r="BT246" s="392"/>
      <c r="BU246" s="392"/>
      <c r="BV246" s="392"/>
      <c r="BW246" s="392"/>
      <c r="BX246" s="392"/>
      <c r="BY246" s="392"/>
      <c r="BZ246" s="392"/>
      <c r="CA246" s="392"/>
      <c r="CB246" s="392"/>
      <c r="CC246" s="392"/>
      <c r="CD246" s="392"/>
      <c r="CE246" s="392"/>
      <c r="CF246" s="391"/>
      <c r="CG246" s="11"/>
      <c r="CH246" s="11"/>
      <c r="CI246" s="11"/>
      <c r="CJ246" s="11"/>
      <c r="CK246" s="11"/>
      <c r="CL246" s="11"/>
      <c r="CM246" s="11"/>
      <c r="CN246" s="11"/>
      <c r="CO246" s="11"/>
      <c r="CP246" s="11"/>
      <c r="CQ246" s="11"/>
      <c r="CR246" s="352"/>
      <c r="CS246" s="390"/>
      <c r="CT246" s="390"/>
      <c r="CU246" s="390"/>
      <c r="CV246" s="390"/>
      <c r="CW246" s="390"/>
      <c r="CX246" s="390"/>
      <c r="CY246" s="390"/>
      <c r="CZ246" s="390"/>
      <c r="DA246" s="390"/>
      <c r="DB246" s="390"/>
      <c r="DC246" s="390"/>
      <c r="DD246" s="390"/>
      <c r="DE246" s="390"/>
      <c r="DF246" s="391"/>
      <c r="DG246" s="11"/>
      <c r="DH246" s="352"/>
      <c r="DI246" s="390"/>
      <c r="DJ246" s="390"/>
      <c r="DK246" s="390"/>
      <c r="DL246" s="390"/>
      <c r="DM246" s="390"/>
      <c r="DN246" s="390"/>
      <c r="DO246" s="390"/>
      <c r="DP246" s="390"/>
      <c r="DQ246" s="390"/>
      <c r="DR246" s="390"/>
      <c r="DS246" s="390"/>
      <c r="DT246" s="390"/>
      <c r="DU246" s="390"/>
      <c r="DV246" s="390"/>
      <c r="DW246" s="390"/>
      <c r="DX246" s="391"/>
      <c r="DY246" s="92"/>
      <c r="DZ246" s="11"/>
      <c r="EA246" s="11"/>
    </row>
    <row r="247" spans="2:163" ht="15" customHeight="1" x14ac:dyDescent="0.4">
      <c r="B247" s="11"/>
      <c r="C247" s="91"/>
      <c r="D247" s="352"/>
      <c r="E247" s="390"/>
      <c r="F247" s="390"/>
      <c r="G247" s="390"/>
      <c r="H247" s="390"/>
      <c r="I247" s="390"/>
      <c r="J247" s="390"/>
      <c r="K247" s="390"/>
      <c r="L247" s="390"/>
      <c r="M247" s="390"/>
      <c r="N247" s="390"/>
      <c r="O247" s="390"/>
      <c r="P247" s="390"/>
      <c r="Q247" s="390"/>
      <c r="R247" s="391"/>
      <c r="S247" s="11"/>
      <c r="T247" s="11"/>
      <c r="U247" s="11"/>
      <c r="V247" s="11"/>
      <c r="W247" s="11"/>
      <c r="X247" s="11"/>
      <c r="Y247" s="11"/>
      <c r="Z247" s="11"/>
      <c r="AA247" s="11"/>
      <c r="AB247" s="11"/>
      <c r="AC247" s="11"/>
      <c r="AD247" s="352"/>
      <c r="AE247" s="390"/>
      <c r="AF247" s="390"/>
      <c r="AG247" s="390"/>
      <c r="AH247" s="390"/>
      <c r="AI247" s="390"/>
      <c r="AJ247" s="390"/>
      <c r="AK247" s="390"/>
      <c r="AL247" s="390"/>
      <c r="AM247" s="390"/>
      <c r="AN247" s="390"/>
      <c r="AO247" s="390"/>
      <c r="AP247" s="390"/>
      <c r="AQ247" s="390"/>
      <c r="AR247" s="391"/>
      <c r="AS247" s="11"/>
      <c r="AT247" s="352"/>
      <c r="AU247" s="390"/>
      <c r="AV247" s="390"/>
      <c r="AW247" s="390"/>
      <c r="AX247" s="390"/>
      <c r="AY247" s="390"/>
      <c r="AZ247" s="390"/>
      <c r="BA247" s="390"/>
      <c r="BB247" s="390"/>
      <c r="BC247" s="390"/>
      <c r="BD247" s="390"/>
      <c r="BE247" s="390"/>
      <c r="BF247" s="390"/>
      <c r="BG247" s="390"/>
      <c r="BH247" s="390"/>
      <c r="BI247" s="390"/>
      <c r="BJ247" s="391"/>
      <c r="BK247" s="92"/>
      <c r="BL247" s="11"/>
      <c r="BM247" s="11"/>
      <c r="BP247" s="11"/>
      <c r="BQ247" s="91"/>
      <c r="BR247" s="352"/>
      <c r="BS247" s="390"/>
      <c r="BT247" s="390"/>
      <c r="BU247" s="390"/>
      <c r="BV247" s="390"/>
      <c r="BW247" s="390"/>
      <c r="BX247" s="390"/>
      <c r="BY247" s="390"/>
      <c r="BZ247" s="390"/>
      <c r="CA247" s="390"/>
      <c r="CB247" s="390"/>
      <c r="CC247" s="390"/>
      <c r="CD247" s="390"/>
      <c r="CE247" s="390"/>
      <c r="CF247" s="391"/>
      <c r="CG247" s="11"/>
      <c r="CH247" s="11"/>
      <c r="CI247" s="11"/>
      <c r="CJ247" s="11"/>
      <c r="CK247" s="11"/>
      <c r="CL247" s="11"/>
      <c r="CM247" s="11"/>
      <c r="CN247" s="11"/>
      <c r="CO247" s="11"/>
      <c r="CP247" s="11"/>
      <c r="CQ247" s="11"/>
      <c r="CR247" s="352"/>
      <c r="CS247" s="390"/>
      <c r="CT247" s="390"/>
      <c r="CU247" s="390"/>
      <c r="CV247" s="390"/>
      <c r="CW247" s="390"/>
      <c r="CX247" s="390"/>
      <c r="CY247" s="390"/>
      <c r="CZ247" s="390"/>
      <c r="DA247" s="390"/>
      <c r="DB247" s="390"/>
      <c r="DC247" s="390"/>
      <c r="DD247" s="390"/>
      <c r="DE247" s="390"/>
      <c r="DF247" s="391"/>
      <c r="DG247" s="11"/>
      <c r="DH247" s="352"/>
      <c r="DI247" s="390"/>
      <c r="DJ247" s="390"/>
      <c r="DK247" s="390"/>
      <c r="DL247" s="390"/>
      <c r="DM247" s="390"/>
      <c r="DN247" s="390"/>
      <c r="DO247" s="390"/>
      <c r="DP247" s="390"/>
      <c r="DQ247" s="390"/>
      <c r="DR247" s="390"/>
      <c r="DS247" s="390"/>
      <c r="DT247" s="390"/>
      <c r="DU247" s="390"/>
      <c r="DV247" s="390"/>
      <c r="DW247" s="390"/>
      <c r="DX247" s="391"/>
      <c r="DY247" s="92"/>
      <c r="DZ247" s="11"/>
      <c r="EA247" s="11"/>
    </row>
    <row r="248" spans="2:163" ht="15" customHeight="1" x14ac:dyDescent="0.4">
      <c r="B248" s="11"/>
      <c r="C248" s="91"/>
      <c r="D248" s="352"/>
      <c r="E248" s="390"/>
      <c r="F248" s="390"/>
      <c r="G248" s="390"/>
      <c r="H248" s="390"/>
      <c r="I248" s="390"/>
      <c r="J248" s="390"/>
      <c r="K248" s="390"/>
      <c r="L248" s="390"/>
      <c r="M248" s="390"/>
      <c r="N248" s="390"/>
      <c r="O248" s="390"/>
      <c r="P248" s="390"/>
      <c r="Q248" s="390"/>
      <c r="R248" s="391"/>
      <c r="S248" s="11"/>
      <c r="T248" s="11"/>
      <c r="U248" s="11"/>
      <c r="V248" s="11"/>
      <c r="W248" s="11"/>
      <c r="X248" s="11"/>
      <c r="Y248" s="11"/>
      <c r="Z248" s="11"/>
      <c r="AA248" s="11"/>
      <c r="AB248" s="11"/>
      <c r="AC248" s="11"/>
      <c r="AD248" s="352"/>
      <c r="AE248" s="390"/>
      <c r="AF248" s="390"/>
      <c r="AG248" s="390"/>
      <c r="AH248" s="390"/>
      <c r="AI248" s="390"/>
      <c r="AJ248" s="390"/>
      <c r="AK248" s="390"/>
      <c r="AL248" s="390"/>
      <c r="AM248" s="390"/>
      <c r="AN248" s="390"/>
      <c r="AO248" s="390"/>
      <c r="AP248" s="390"/>
      <c r="AQ248" s="390"/>
      <c r="AR248" s="391"/>
      <c r="AS248" s="11"/>
      <c r="AT248" s="352"/>
      <c r="AU248" s="390"/>
      <c r="AV248" s="390"/>
      <c r="AW248" s="390"/>
      <c r="AX248" s="390"/>
      <c r="AY248" s="390"/>
      <c r="AZ248" s="390"/>
      <c r="BA248" s="390"/>
      <c r="BB248" s="390"/>
      <c r="BC248" s="390"/>
      <c r="BD248" s="390"/>
      <c r="BE248" s="390"/>
      <c r="BF248" s="390"/>
      <c r="BG248" s="390"/>
      <c r="BH248" s="390"/>
      <c r="BI248" s="390"/>
      <c r="BJ248" s="391"/>
      <c r="BK248" s="92"/>
      <c r="BL248" s="11"/>
      <c r="BM248" s="11"/>
      <c r="BP248" s="11"/>
      <c r="BQ248" s="91"/>
      <c r="BR248" s="352"/>
      <c r="BS248" s="390"/>
      <c r="BT248" s="390"/>
      <c r="BU248" s="390"/>
      <c r="BV248" s="390"/>
      <c r="BW248" s="390"/>
      <c r="BX248" s="390"/>
      <c r="BY248" s="390"/>
      <c r="BZ248" s="390"/>
      <c r="CA248" s="390"/>
      <c r="CB248" s="390"/>
      <c r="CC248" s="390"/>
      <c r="CD248" s="390"/>
      <c r="CE248" s="390"/>
      <c r="CF248" s="391"/>
      <c r="CG248" s="11"/>
      <c r="CH248" s="11"/>
      <c r="CI248" s="11"/>
      <c r="CJ248" s="11"/>
      <c r="CK248" s="11"/>
      <c r="CL248" s="11"/>
      <c r="CM248" s="11"/>
      <c r="CN248" s="11"/>
      <c r="CO248" s="11"/>
      <c r="CP248" s="11"/>
      <c r="CQ248" s="11"/>
      <c r="CR248" s="352"/>
      <c r="CS248" s="390"/>
      <c r="CT248" s="390"/>
      <c r="CU248" s="390"/>
      <c r="CV248" s="390"/>
      <c r="CW248" s="390"/>
      <c r="CX248" s="390"/>
      <c r="CY248" s="390"/>
      <c r="CZ248" s="390"/>
      <c r="DA248" s="390"/>
      <c r="DB248" s="390"/>
      <c r="DC248" s="390"/>
      <c r="DD248" s="390"/>
      <c r="DE248" s="390"/>
      <c r="DF248" s="391"/>
      <c r="DG248" s="11"/>
      <c r="DH248" s="352"/>
      <c r="DI248" s="390"/>
      <c r="DJ248" s="390"/>
      <c r="DK248" s="390"/>
      <c r="DL248" s="390"/>
      <c r="DM248" s="390"/>
      <c r="DN248" s="390"/>
      <c r="DO248" s="390"/>
      <c r="DP248" s="390"/>
      <c r="DQ248" s="390"/>
      <c r="DR248" s="390"/>
      <c r="DS248" s="390"/>
      <c r="DT248" s="390"/>
      <c r="DU248" s="390"/>
      <c r="DV248" s="390"/>
      <c r="DW248" s="390"/>
      <c r="DX248" s="391"/>
      <c r="DY248" s="92"/>
      <c r="DZ248" s="11"/>
      <c r="EA248" s="11"/>
    </row>
    <row r="249" spans="2:163" ht="15" customHeight="1" thickBot="1" x14ac:dyDescent="0.45">
      <c r="B249" s="11"/>
      <c r="C249" s="91"/>
      <c r="D249" s="362"/>
      <c r="E249" s="393"/>
      <c r="F249" s="393"/>
      <c r="G249" s="393"/>
      <c r="H249" s="393"/>
      <c r="I249" s="393"/>
      <c r="J249" s="393"/>
      <c r="K249" s="393"/>
      <c r="L249" s="393"/>
      <c r="M249" s="393"/>
      <c r="N249" s="393"/>
      <c r="O249" s="393"/>
      <c r="P249" s="393"/>
      <c r="Q249" s="393"/>
      <c r="R249" s="394"/>
      <c r="S249" s="11"/>
      <c r="T249" s="11"/>
      <c r="U249" s="11"/>
      <c r="V249" s="11"/>
      <c r="W249" s="11"/>
      <c r="X249" s="11"/>
      <c r="Y249" s="11"/>
      <c r="Z249" s="11"/>
      <c r="AA249" s="11"/>
      <c r="AB249" s="11"/>
      <c r="AC249" s="11"/>
      <c r="AD249" s="362"/>
      <c r="AE249" s="393"/>
      <c r="AF249" s="393"/>
      <c r="AG249" s="393"/>
      <c r="AH249" s="393"/>
      <c r="AI249" s="393"/>
      <c r="AJ249" s="393"/>
      <c r="AK249" s="393"/>
      <c r="AL249" s="393"/>
      <c r="AM249" s="393"/>
      <c r="AN249" s="393"/>
      <c r="AO249" s="393"/>
      <c r="AP249" s="393"/>
      <c r="AQ249" s="393"/>
      <c r="AR249" s="394"/>
      <c r="AS249" s="11"/>
      <c r="AT249" s="362"/>
      <c r="AU249" s="393"/>
      <c r="AV249" s="393"/>
      <c r="AW249" s="393"/>
      <c r="AX249" s="393"/>
      <c r="AY249" s="393"/>
      <c r="AZ249" s="393"/>
      <c r="BA249" s="393"/>
      <c r="BB249" s="393"/>
      <c r="BC249" s="393"/>
      <c r="BD249" s="393"/>
      <c r="BE249" s="393"/>
      <c r="BF249" s="393"/>
      <c r="BG249" s="393"/>
      <c r="BH249" s="393"/>
      <c r="BI249" s="393"/>
      <c r="BJ249" s="394"/>
      <c r="BK249" s="92"/>
      <c r="BL249" s="11"/>
      <c r="BM249" s="11"/>
      <c r="BP249" s="11"/>
      <c r="BQ249" s="91"/>
      <c r="BR249" s="362"/>
      <c r="BS249" s="393"/>
      <c r="BT249" s="393"/>
      <c r="BU249" s="393"/>
      <c r="BV249" s="393"/>
      <c r="BW249" s="393"/>
      <c r="BX249" s="393"/>
      <c r="BY249" s="393"/>
      <c r="BZ249" s="393"/>
      <c r="CA249" s="393"/>
      <c r="CB249" s="393"/>
      <c r="CC249" s="393"/>
      <c r="CD249" s="393"/>
      <c r="CE249" s="393"/>
      <c r="CF249" s="394"/>
      <c r="CG249" s="11"/>
      <c r="CH249" s="11"/>
      <c r="CI249" s="11"/>
      <c r="CJ249" s="11"/>
      <c r="CK249" s="11"/>
      <c r="CL249" s="11"/>
      <c r="CM249" s="11"/>
      <c r="CN249" s="11"/>
      <c r="CO249" s="11"/>
      <c r="CP249" s="11"/>
      <c r="CQ249" s="11"/>
      <c r="CR249" s="362"/>
      <c r="CS249" s="393"/>
      <c r="CT249" s="393"/>
      <c r="CU249" s="393"/>
      <c r="CV249" s="393"/>
      <c r="CW249" s="393"/>
      <c r="CX249" s="393"/>
      <c r="CY249" s="393"/>
      <c r="CZ249" s="393"/>
      <c r="DA249" s="393"/>
      <c r="DB249" s="393"/>
      <c r="DC249" s="393"/>
      <c r="DD249" s="393"/>
      <c r="DE249" s="393"/>
      <c r="DF249" s="394"/>
      <c r="DG249" s="11"/>
      <c r="DH249" s="362"/>
      <c r="DI249" s="393"/>
      <c r="DJ249" s="393"/>
      <c r="DK249" s="393"/>
      <c r="DL249" s="393"/>
      <c r="DM249" s="393"/>
      <c r="DN249" s="393"/>
      <c r="DO249" s="393"/>
      <c r="DP249" s="393"/>
      <c r="DQ249" s="393"/>
      <c r="DR249" s="393"/>
      <c r="DS249" s="393"/>
      <c r="DT249" s="393"/>
      <c r="DU249" s="393"/>
      <c r="DV249" s="393"/>
      <c r="DW249" s="393"/>
      <c r="DX249" s="394"/>
      <c r="DY249" s="92"/>
      <c r="DZ249" s="11"/>
      <c r="EA249" s="11"/>
    </row>
    <row r="250" spans="2:163" ht="18.75" customHeight="1" thickBot="1" x14ac:dyDescent="0.45">
      <c r="B250" s="11"/>
      <c r="C250" s="94"/>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5"/>
      <c r="AY250" s="95"/>
      <c r="AZ250" s="95"/>
      <c r="BA250" s="95"/>
      <c r="BB250" s="95"/>
      <c r="BC250" s="95"/>
      <c r="BD250" s="95"/>
      <c r="BE250" s="95"/>
      <c r="BF250" s="95"/>
      <c r="BG250" s="95"/>
      <c r="BH250" s="95"/>
      <c r="BI250" s="95"/>
      <c r="BJ250" s="95"/>
      <c r="BK250" s="96"/>
      <c r="BL250" s="11"/>
      <c r="BM250" s="11"/>
      <c r="BP250" s="11"/>
      <c r="BQ250" s="94"/>
      <c r="BR250" s="95"/>
      <c r="BS250" s="95"/>
      <c r="BT250" s="95"/>
      <c r="BU250" s="95"/>
      <c r="BV250" s="95"/>
      <c r="BW250" s="95"/>
      <c r="BX250" s="95"/>
      <c r="BY250" s="95"/>
      <c r="BZ250" s="95"/>
      <c r="CA250" s="95"/>
      <c r="CB250" s="95"/>
      <c r="CC250" s="95"/>
      <c r="CD250" s="95"/>
      <c r="CE250" s="95"/>
      <c r="CF250" s="95"/>
      <c r="CG250" s="95"/>
      <c r="CH250" s="95"/>
      <c r="CI250" s="95"/>
      <c r="CJ250" s="95"/>
      <c r="CK250" s="95"/>
      <c r="CL250" s="95"/>
      <c r="CM250" s="95"/>
      <c r="CN250" s="95"/>
      <c r="CO250" s="95"/>
      <c r="CP250" s="95"/>
      <c r="CQ250" s="95"/>
      <c r="CR250" s="95"/>
      <c r="CS250" s="95"/>
      <c r="CT250" s="95"/>
      <c r="CU250" s="95"/>
      <c r="CV250" s="95"/>
      <c r="CW250" s="95"/>
      <c r="CX250" s="95"/>
      <c r="CY250" s="95"/>
      <c r="CZ250" s="95"/>
      <c r="DA250" s="95"/>
      <c r="DB250" s="95"/>
      <c r="DC250" s="95"/>
      <c r="DD250" s="95"/>
      <c r="DE250" s="95"/>
      <c r="DF250" s="95"/>
      <c r="DG250" s="95"/>
      <c r="DH250" s="95"/>
      <c r="DI250" s="95"/>
      <c r="DJ250" s="95"/>
      <c r="DK250" s="95"/>
      <c r="DL250" s="95"/>
      <c r="DM250" s="95"/>
      <c r="DN250" s="95"/>
      <c r="DO250" s="95"/>
      <c r="DP250" s="95"/>
      <c r="DQ250" s="95"/>
      <c r="DR250" s="95"/>
      <c r="DS250" s="95"/>
      <c r="DT250" s="95"/>
      <c r="DU250" s="95"/>
      <c r="DV250" s="95"/>
      <c r="DW250" s="95"/>
      <c r="DX250" s="95"/>
      <c r="DY250" s="96"/>
      <c r="DZ250" s="11"/>
      <c r="EA250" s="11"/>
    </row>
    <row r="251" spans="2:163" ht="18.75" customHeight="1" x14ac:dyDescent="0.4">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row>
    <row r="252" spans="2:163" ht="18.75" customHeight="1" x14ac:dyDescent="0.4">
      <c r="B252" s="11"/>
      <c r="C252" s="11"/>
      <c r="D252" s="365" t="s">
        <v>446</v>
      </c>
      <c r="E252" s="365"/>
      <c r="F252" s="365"/>
      <c r="G252" s="365"/>
      <c r="H252" s="365"/>
      <c r="I252" s="365"/>
      <c r="J252" s="365"/>
      <c r="K252" s="365"/>
      <c r="L252" s="365"/>
      <c r="M252" s="365"/>
      <c r="N252" s="365"/>
      <c r="O252" s="365"/>
      <c r="P252" s="365"/>
      <c r="Q252" s="365"/>
      <c r="R252" s="365"/>
      <c r="S252" s="365"/>
      <c r="T252" s="365"/>
      <c r="U252" s="365"/>
      <c r="V252" s="365"/>
      <c r="AC252" s="368" t="s">
        <v>379</v>
      </c>
      <c r="AD252" s="368"/>
      <c r="AE252" s="368"/>
      <c r="AF252" s="368"/>
      <c r="AG252" s="368"/>
      <c r="AH252" s="368"/>
      <c r="AI252" s="368"/>
      <c r="AJ252" s="368"/>
      <c r="AK252" s="368"/>
      <c r="AL252" s="368"/>
      <c r="AM252" s="368"/>
      <c r="AN252" s="368"/>
      <c r="AO252" s="368"/>
      <c r="AP252" s="368"/>
      <c r="AQ252" s="368"/>
      <c r="AR252" s="368"/>
      <c r="AS252" s="368"/>
      <c r="AT252" s="368"/>
      <c r="AU252" s="368"/>
      <c r="AV252" s="368"/>
      <c r="AW252" s="368"/>
      <c r="AX252" s="368"/>
      <c r="AY252" s="368"/>
      <c r="AZ252" s="368"/>
      <c r="BA252" s="368"/>
      <c r="BB252" s="368"/>
      <c r="BC252" s="368"/>
      <c r="BD252" s="368"/>
      <c r="BE252" s="368"/>
      <c r="BF252" s="368"/>
      <c r="BG252" s="368"/>
      <c r="BH252" s="368"/>
      <c r="BI252" s="368"/>
      <c r="BJ252" s="368"/>
      <c r="BK252" s="368"/>
      <c r="BP252" s="11"/>
      <c r="BQ252" s="11"/>
      <c r="BR252" s="365" t="s">
        <v>446</v>
      </c>
      <c r="BS252" s="365"/>
      <c r="BT252" s="365"/>
      <c r="BU252" s="365"/>
      <c r="BV252" s="365"/>
      <c r="BW252" s="365"/>
      <c r="BX252" s="365"/>
      <c r="BY252" s="365"/>
      <c r="BZ252" s="365"/>
      <c r="CA252" s="365"/>
      <c r="CB252" s="365"/>
      <c r="CC252" s="365"/>
      <c r="CD252" s="365"/>
      <c r="CE252" s="365"/>
      <c r="CF252" s="365"/>
      <c r="CG252" s="365"/>
      <c r="CH252" s="365"/>
      <c r="CI252" s="365"/>
      <c r="CJ252" s="365"/>
      <c r="CQ252" s="368" t="s">
        <v>379</v>
      </c>
      <c r="CR252" s="368"/>
      <c r="CS252" s="368"/>
      <c r="CT252" s="368"/>
      <c r="CU252" s="368"/>
      <c r="CV252" s="368"/>
      <c r="CW252" s="368"/>
      <c r="CX252" s="368"/>
      <c r="CY252" s="368"/>
      <c r="CZ252" s="368"/>
      <c r="DA252" s="368"/>
      <c r="DB252" s="368"/>
      <c r="DC252" s="368"/>
      <c r="DD252" s="368"/>
      <c r="DE252" s="368"/>
      <c r="DF252" s="368"/>
      <c r="DG252" s="368"/>
      <c r="DH252" s="368"/>
      <c r="DI252" s="368"/>
      <c r="DJ252" s="368"/>
      <c r="DK252" s="368"/>
      <c r="DL252" s="368"/>
      <c r="DM252" s="368"/>
      <c r="DN252" s="368"/>
      <c r="DO252" s="368"/>
      <c r="DP252" s="368"/>
      <c r="DQ252" s="368"/>
      <c r="DR252" s="368"/>
      <c r="DS252" s="368"/>
      <c r="DT252" s="368"/>
      <c r="DU252" s="368"/>
      <c r="DV252" s="368"/>
      <c r="DW252" s="368"/>
      <c r="DX252" s="368"/>
      <c r="DY252" s="368"/>
      <c r="ED252" s="97"/>
      <c r="EE252" s="97"/>
      <c r="EF252" s="97"/>
      <c r="EG252" s="97"/>
      <c r="EH252" s="97"/>
      <c r="EI252" s="98"/>
      <c r="EJ252" s="98"/>
      <c r="EK252" s="98"/>
      <c r="EL252" s="98"/>
      <c r="EM252" s="98"/>
      <c r="EN252" s="97"/>
      <c r="EO252" s="98"/>
      <c r="EP252" s="98"/>
      <c r="EQ252" s="98"/>
      <c r="ER252" s="98"/>
      <c r="ES252" s="98"/>
      <c r="ET252" s="98"/>
      <c r="EU252" s="98"/>
      <c r="EV252" s="98"/>
      <c r="EW252" s="98"/>
      <c r="EX252" s="98"/>
      <c r="EY252" s="98"/>
      <c r="EZ252" s="98"/>
      <c r="FA252" s="98"/>
      <c r="FB252" s="98"/>
      <c r="FC252" s="98"/>
      <c r="FD252" s="98"/>
      <c r="FE252" s="98"/>
      <c r="FF252" s="98"/>
      <c r="FG252" s="98"/>
    </row>
    <row r="253" spans="2:163" ht="18.75" customHeight="1" x14ac:dyDescent="0.4">
      <c r="B253" s="11"/>
      <c r="C253" s="11"/>
      <c r="D253" s="366" t="s">
        <v>367</v>
      </c>
      <c r="E253" s="366"/>
      <c r="F253" s="366"/>
      <c r="G253" s="366"/>
      <c r="H253" s="366"/>
      <c r="I253" s="366"/>
      <c r="J253" s="366"/>
      <c r="K253" s="366"/>
      <c r="L253" s="366"/>
      <c r="M253" s="366"/>
      <c r="N253" s="366"/>
      <c r="O253" s="366"/>
      <c r="P253" s="366"/>
      <c r="Q253" s="366"/>
      <c r="R253" s="366"/>
      <c r="S253" s="366"/>
      <c r="T253" s="366"/>
      <c r="U253" s="366"/>
      <c r="V253" s="366"/>
      <c r="AC253" s="368"/>
      <c r="AD253" s="368"/>
      <c r="AE253" s="368"/>
      <c r="AF253" s="368"/>
      <c r="AG253" s="368"/>
      <c r="AH253" s="368"/>
      <c r="AI253" s="368"/>
      <c r="AJ253" s="368"/>
      <c r="AK253" s="368"/>
      <c r="AL253" s="368"/>
      <c r="AM253" s="368"/>
      <c r="AN253" s="368"/>
      <c r="AO253" s="368"/>
      <c r="AP253" s="368"/>
      <c r="AQ253" s="368"/>
      <c r="AR253" s="368"/>
      <c r="AS253" s="368"/>
      <c r="AT253" s="368"/>
      <c r="AU253" s="368"/>
      <c r="AV253" s="368"/>
      <c r="AW253" s="368"/>
      <c r="AX253" s="368"/>
      <c r="AY253" s="368"/>
      <c r="AZ253" s="368"/>
      <c r="BA253" s="368"/>
      <c r="BB253" s="368"/>
      <c r="BC253" s="368"/>
      <c r="BD253" s="368"/>
      <c r="BE253" s="368"/>
      <c r="BF253" s="368"/>
      <c r="BG253" s="368"/>
      <c r="BH253" s="368"/>
      <c r="BI253" s="368"/>
      <c r="BJ253" s="368"/>
      <c r="BK253" s="368"/>
      <c r="BP253" s="11"/>
      <c r="BQ253" s="11"/>
      <c r="BR253" s="366" t="s">
        <v>367</v>
      </c>
      <c r="BS253" s="366"/>
      <c r="BT253" s="366"/>
      <c r="BU253" s="366"/>
      <c r="BV253" s="366"/>
      <c r="BW253" s="366"/>
      <c r="BX253" s="366"/>
      <c r="BY253" s="366"/>
      <c r="BZ253" s="366"/>
      <c r="CA253" s="366"/>
      <c r="CB253" s="366"/>
      <c r="CC253" s="366"/>
      <c r="CD253" s="366"/>
      <c r="CE253" s="366"/>
      <c r="CF253" s="366"/>
      <c r="CG253" s="366"/>
      <c r="CH253" s="366"/>
      <c r="CI253" s="366"/>
      <c r="CJ253" s="366"/>
      <c r="CQ253" s="368"/>
      <c r="CR253" s="368"/>
      <c r="CS253" s="368"/>
      <c r="CT253" s="368"/>
      <c r="CU253" s="368"/>
      <c r="CV253" s="368"/>
      <c r="CW253" s="368"/>
      <c r="CX253" s="368"/>
      <c r="CY253" s="368"/>
      <c r="CZ253" s="368"/>
      <c r="DA253" s="368"/>
      <c r="DB253" s="368"/>
      <c r="DC253" s="368"/>
      <c r="DD253" s="368"/>
      <c r="DE253" s="368"/>
      <c r="DF253" s="368"/>
      <c r="DG253" s="368"/>
      <c r="DH253" s="368"/>
      <c r="DI253" s="368"/>
      <c r="DJ253" s="368"/>
      <c r="DK253" s="368"/>
      <c r="DL253" s="368"/>
      <c r="DM253" s="368"/>
      <c r="DN253" s="368"/>
      <c r="DO253" s="368"/>
      <c r="DP253" s="368"/>
      <c r="DQ253" s="368"/>
      <c r="DR253" s="368"/>
      <c r="DS253" s="368"/>
      <c r="DT253" s="368"/>
      <c r="DU253" s="368"/>
      <c r="DV253" s="368"/>
      <c r="DW253" s="368"/>
      <c r="DX253" s="368"/>
      <c r="DY253" s="368"/>
      <c r="ED253" s="99"/>
      <c r="EE253" s="100"/>
      <c r="EF253" s="98"/>
      <c r="EG253" s="98"/>
      <c r="EH253" s="98"/>
      <c r="EI253" s="98"/>
      <c r="EJ253" s="98"/>
      <c r="EK253" s="98"/>
      <c r="EL253" s="98"/>
      <c r="EM253" s="98"/>
      <c r="EN253" s="97"/>
      <c r="EO253" s="98"/>
      <c r="EP253" s="98"/>
      <c r="EQ253" s="98"/>
      <c r="ER253" s="98"/>
      <c r="ES253" s="98"/>
      <c r="ET253" s="98"/>
      <c r="EU253" s="98"/>
      <c r="EV253" s="98"/>
      <c r="EW253" s="98"/>
      <c r="EX253" s="98"/>
      <c r="EY253" s="98"/>
      <c r="EZ253" s="98"/>
      <c r="FA253" s="98"/>
      <c r="FB253" s="98"/>
      <c r="FC253" s="98"/>
      <c r="FD253" s="98"/>
      <c r="FE253" s="98"/>
      <c r="FF253" s="98"/>
      <c r="FG253" s="98"/>
    </row>
    <row r="254" spans="2:163" ht="18.75" customHeight="1" x14ac:dyDescent="0.4">
      <c r="B254" s="11"/>
      <c r="C254" s="11"/>
      <c r="D254" s="366"/>
      <c r="E254" s="366"/>
      <c r="F254" s="366"/>
      <c r="G254" s="366"/>
      <c r="H254" s="366"/>
      <c r="I254" s="366"/>
      <c r="J254" s="366"/>
      <c r="K254" s="366"/>
      <c r="L254" s="366"/>
      <c r="M254" s="366"/>
      <c r="N254" s="366"/>
      <c r="O254" s="366"/>
      <c r="P254" s="366"/>
      <c r="Q254" s="366"/>
      <c r="R254" s="366"/>
      <c r="S254" s="366"/>
      <c r="T254" s="366"/>
      <c r="U254" s="366"/>
      <c r="V254" s="366"/>
      <c r="AC254" s="368"/>
      <c r="AD254" s="368"/>
      <c r="AE254" s="368"/>
      <c r="AF254" s="368"/>
      <c r="AG254" s="368"/>
      <c r="AH254" s="368"/>
      <c r="AI254" s="368"/>
      <c r="AJ254" s="368"/>
      <c r="AK254" s="368"/>
      <c r="AL254" s="368"/>
      <c r="AM254" s="368"/>
      <c r="AN254" s="368"/>
      <c r="AO254" s="368"/>
      <c r="AP254" s="368"/>
      <c r="AQ254" s="368"/>
      <c r="AR254" s="368"/>
      <c r="AS254" s="368"/>
      <c r="AT254" s="368"/>
      <c r="AU254" s="368"/>
      <c r="AV254" s="368"/>
      <c r="AW254" s="368"/>
      <c r="AX254" s="368"/>
      <c r="AY254" s="368"/>
      <c r="AZ254" s="368"/>
      <c r="BA254" s="368"/>
      <c r="BB254" s="368"/>
      <c r="BC254" s="368"/>
      <c r="BD254" s="368"/>
      <c r="BE254" s="368"/>
      <c r="BF254" s="368"/>
      <c r="BG254" s="368"/>
      <c r="BH254" s="368"/>
      <c r="BI254" s="368"/>
      <c r="BJ254" s="368"/>
      <c r="BK254" s="368"/>
      <c r="BP254" s="11"/>
      <c r="BQ254" s="11"/>
      <c r="BR254" s="366"/>
      <c r="BS254" s="366"/>
      <c r="BT254" s="366"/>
      <c r="BU254" s="366"/>
      <c r="BV254" s="366"/>
      <c r="BW254" s="366"/>
      <c r="BX254" s="366"/>
      <c r="BY254" s="366"/>
      <c r="BZ254" s="366"/>
      <c r="CA254" s="366"/>
      <c r="CB254" s="366"/>
      <c r="CC254" s="366"/>
      <c r="CD254" s="366"/>
      <c r="CE254" s="366"/>
      <c r="CF254" s="366"/>
      <c r="CG254" s="366"/>
      <c r="CH254" s="366"/>
      <c r="CI254" s="366"/>
      <c r="CJ254" s="366"/>
      <c r="CQ254" s="368"/>
      <c r="CR254" s="368"/>
      <c r="CS254" s="368"/>
      <c r="CT254" s="368"/>
      <c r="CU254" s="368"/>
      <c r="CV254" s="368"/>
      <c r="CW254" s="368"/>
      <c r="CX254" s="368"/>
      <c r="CY254" s="368"/>
      <c r="CZ254" s="368"/>
      <c r="DA254" s="368"/>
      <c r="DB254" s="368"/>
      <c r="DC254" s="368"/>
      <c r="DD254" s="368"/>
      <c r="DE254" s="368"/>
      <c r="DF254" s="368"/>
      <c r="DG254" s="368"/>
      <c r="DH254" s="368"/>
      <c r="DI254" s="368"/>
      <c r="DJ254" s="368"/>
      <c r="DK254" s="368"/>
      <c r="DL254" s="368"/>
      <c r="DM254" s="368"/>
      <c r="DN254" s="368"/>
      <c r="DO254" s="368"/>
      <c r="DP254" s="368"/>
      <c r="DQ254" s="368"/>
      <c r="DR254" s="368"/>
      <c r="DS254" s="368"/>
      <c r="DT254" s="368"/>
      <c r="DU254" s="368"/>
      <c r="DV254" s="368"/>
      <c r="DW254" s="368"/>
      <c r="DX254" s="368"/>
      <c r="DY254" s="368"/>
      <c r="ED254" s="99"/>
      <c r="EE254" s="100"/>
      <c r="EF254" s="98"/>
      <c r="EG254" s="98"/>
      <c r="EH254" s="98"/>
      <c r="EI254" s="98"/>
      <c r="EJ254" s="98"/>
      <c r="EK254" s="98"/>
      <c r="EL254" s="98"/>
      <c r="EM254" s="98"/>
      <c r="EN254" s="97"/>
      <c r="EO254" s="98"/>
      <c r="EP254" s="98"/>
      <c r="EQ254" s="98"/>
      <c r="ER254" s="98"/>
      <c r="ES254" s="98"/>
      <c r="ET254" s="98"/>
      <c r="EU254" s="98"/>
      <c r="EV254" s="98"/>
      <c r="EW254" s="98"/>
      <c r="EX254" s="98"/>
      <c r="EY254" s="98"/>
      <c r="EZ254" s="98"/>
      <c r="FA254" s="98"/>
      <c r="FB254" s="98"/>
      <c r="FC254" s="98"/>
      <c r="FD254" s="98"/>
      <c r="FE254" s="98"/>
      <c r="FF254" s="98"/>
      <c r="FG254" s="98"/>
    </row>
    <row r="255" spans="2:163" ht="18.75" customHeight="1" x14ac:dyDescent="0.4">
      <c r="B255" s="11"/>
      <c r="C255" s="11"/>
      <c r="D255" s="6"/>
      <c r="E255" s="6"/>
      <c r="F255" s="6"/>
      <c r="G255" s="6"/>
      <c r="I255" s="6"/>
      <c r="J255" s="6"/>
      <c r="K255" s="6"/>
      <c r="L255" s="11"/>
      <c r="M255" s="101" t="s">
        <v>95</v>
      </c>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P255" s="11"/>
      <c r="BQ255" s="11"/>
      <c r="BR255" s="6"/>
      <c r="BS255" s="6"/>
      <c r="BT255" s="6"/>
      <c r="BU255" s="6"/>
      <c r="BW255" s="6"/>
      <c r="BX255" s="6"/>
      <c r="BY255" s="6"/>
      <c r="BZ255" s="11"/>
      <c r="CA255" s="101" t="s">
        <v>95</v>
      </c>
      <c r="CQ255" s="102"/>
      <c r="CR255" s="102"/>
      <c r="CS255" s="102"/>
      <c r="CT255" s="102"/>
      <c r="CU255" s="102"/>
      <c r="CV255" s="102"/>
      <c r="CW255" s="102"/>
      <c r="CX255" s="102"/>
      <c r="CY255" s="102"/>
      <c r="CZ255" s="102"/>
      <c r="DA255" s="102"/>
      <c r="DB255" s="102"/>
      <c r="DC255" s="102"/>
      <c r="DD255" s="102"/>
      <c r="DE255" s="102"/>
      <c r="DF255" s="102"/>
      <c r="DG255" s="102"/>
      <c r="DH255" s="102"/>
      <c r="DI255" s="102"/>
      <c r="DJ255" s="102"/>
      <c r="DK255" s="102"/>
      <c r="DL255" s="102"/>
      <c r="DM255" s="102"/>
      <c r="DN255" s="102"/>
      <c r="DO255" s="102"/>
      <c r="DP255" s="102"/>
      <c r="DQ255" s="102"/>
      <c r="DR255" s="102"/>
      <c r="DS255" s="102"/>
      <c r="DT255" s="102"/>
      <c r="DU255" s="102"/>
      <c r="DV255" s="102"/>
      <c r="DW255" s="102"/>
      <c r="ED255" s="99"/>
      <c r="EE255" s="100"/>
      <c r="EF255" s="98"/>
      <c r="EG255" s="98"/>
      <c r="EH255" s="98"/>
      <c r="EI255" s="98"/>
      <c r="EJ255" s="98"/>
      <c r="EK255" s="98"/>
      <c r="EL255" s="98"/>
      <c r="EM255" s="98"/>
      <c r="EN255" s="97"/>
      <c r="EO255" s="98"/>
      <c r="EP255" s="98"/>
      <c r="EQ255" s="98"/>
      <c r="ER255" s="98"/>
      <c r="ES255" s="98"/>
      <c r="ET255" s="98"/>
      <c r="EU255" s="98"/>
      <c r="EV255" s="98"/>
      <c r="EW255" s="98"/>
      <c r="EX255" s="98"/>
      <c r="EY255" s="98"/>
      <c r="EZ255" s="98"/>
      <c r="FA255" s="98"/>
      <c r="FB255" s="98"/>
      <c r="FC255" s="98"/>
      <c r="FD255" s="98"/>
      <c r="FE255" s="98"/>
      <c r="FF255" s="98"/>
      <c r="FG255" s="98"/>
    </row>
    <row r="256" spans="2:163" ht="18.75" customHeight="1" x14ac:dyDescent="0.4">
      <c r="B256" s="11"/>
      <c r="C256" s="11"/>
      <c r="D256" s="370" t="s">
        <v>447</v>
      </c>
      <c r="E256" s="370"/>
      <c r="F256" s="370"/>
      <c r="G256" s="370"/>
      <c r="H256" s="370"/>
      <c r="I256" s="370"/>
      <c r="J256" s="370"/>
      <c r="K256" s="370"/>
      <c r="L256" s="370"/>
      <c r="M256" s="370"/>
      <c r="N256" s="370"/>
      <c r="O256" s="370"/>
      <c r="P256" s="370"/>
      <c r="Q256" s="370"/>
      <c r="R256" s="370"/>
      <c r="S256" s="370"/>
      <c r="T256" s="370"/>
      <c r="U256" s="370"/>
      <c r="V256" s="370"/>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P256" s="11"/>
      <c r="BQ256" s="11"/>
      <c r="BR256" s="370" t="s">
        <v>447</v>
      </c>
      <c r="BS256" s="370"/>
      <c r="BT256" s="370"/>
      <c r="BU256" s="370"/>
      <c r="BV256" s="370"/>
      <c r="BW256" s="370"/>
      <c r="BX256" s="370"/>
      <c r="BY256" s="370"/>
      <c r="BZ256" s="370"/>
      <c r="CA256" s="370"/>
      <c r="CB256" s="370"/>
      <c r="CC256" s="370"/>
      <c r="CD256" s="370"/>
      <c r="CE256" s="370"/>
      <c r="CF256" s="370"/>
      <c r="CG256" s="370"/>
      <c r="CH256" s="370"/>
      <c r="CI256" s="370"/>
      <c r="CJ256" s="370"/>
      <c r="CQ256" s="102"/>
      <c r="CR256" s="102"/>
      <c r="CS256" s="102"/>
      <c r="CT256" s="102"/>
      <c r="CU256" s="102"/>
      <c r="CV256" s="102"/>
      <c r="CW256" s="102"/>
      <c r="CX256" s="102"/>
      <c r="CY256" s="102"/>
      <c r="CZ256" s="102"/>
      <c r="DA256" s="102"/>
      <c r="DB256" s="102"/>
      <c r="DC256" s="102"/>
      <c r="DD256" s="102"/>
      <c r="DE256" s="102"/>
      <c r="DF256" s="102"/>
      <c r="DG256" s="102"/>
      <c r="DH256" s="102"/>
      <c r="DI256" s="102"/>
      <c r="DJ256" s="102"/>
      <c r="DK256" s="102"/>
      <c r="DL256" s="102"/>
      <c r="DM256" s="102"/>
      <c r="DN256" s="102"/>
      <c r="DO256" s="102"/>
      <c r="DP256" s="102"/>
      <c r="DQ256" s="102"/>
      <c r="DR256" s="102"/>
      <c r="DS256" s="102"/>
      <c r="DT256" s="102"/>
      <c r="DU256" s="102"/>
      <c r="DV256" s="102"/>
      <c r="DW256" s="102"/>
      <c r="ED256" s="103"/>
      <c r="EE256" s="104"/>
      <c r="EF256" s="97"/>
      <c r="EG256" s="97"/>
      <c r="EH256" s="97"/>
      <c r="EI256" s="97"/>
      <c r="EJ256" s="97"/>
      <c r="EK256" s="97"/>
      <c r="EL256" s="97"/>
      <c r="EM256" s="97"/>
      <c r="EN256" s="97"/>
      <c r="EO256" s="98"/>
      <c r="EP256" s="98"/>
      <c r="EQ256" s="98"/>
      <c r="ER256" s="98"/>
      <c r="ES256" s="98"/>
      <c r="ET256" s="98"/>
      <c r="EU256" s="98"/>
      <c r="EV256" s="98"/>
      <c r="EW256" s="98"/>
      <c r="EX256" s="98"/>
      <c r="EY256" s="98"/>
      <c r="EZ256" s="98"/>
      <c r="FA256" s="98"/>
      <c r="FB256" s="98"/>
      <c r="FC256" s="98"/>
      <c r="FD256" s="98"/>
      <c r="FE256" s="98"/>
      <c r="FF256" s="98"/>
      <c r="FG256" s="98"/>
    </row>
    <row r="257" spans="1:163" ht="18.75" customHeight="1" x14ac:dyDescent="0.4">
      <c r="B257" s="11"/>
      <c r="C257" s="11"/>
      <c r="D257" s="366" t="s">
        <v>368</v>
      </c>
      <c r="E257" s="366"/>
      <c r="F257" s="366"/>
      <c r="G257" s="366"/>
      <c r="H257" s="366"/>
      <c r="I257" s="366"/>
      <c r="J257" s="366"/>
      <c r="K257" s="366"/>
      <c r="L257" s="366"/>
      <c r="M257" s="366"/>
      <c r="N257" s="366"/>
      <c r="O257" s="366"/>
      <c r="P257" s="366"/>
      <c r="Q257" s="366"/>
      <c r="R257" s="366"/>
      <c r="S257" s="366"/>
      <c r="T257" s="366"/>
      <c r="U257" s="366"/>
      <c r="V257" s="366"/>
      <c r="AC257" s="105"/>
      <c r="AD257" s="105"/>
      <c r="AE257" s="105"/>
      <c r="AF257" s="105"/>
      <c r="AG257" s="105"/>
      <c r="AH257" s="105"/>
      <c r="AI257" s="105"/>
      <c r="AJ257" s="105"/>
      <c r="AK257" s="106"/>
      <c r="AL257" s="106"/>
      <c r="AM257" s="106"/>
      <c r="AN257" s="106"/>
      <c r="AO257" s="106"/>
      <c r="AP257" s="106"/>
      <c r="AQ257" s="106"/>
      <c r="AR257" s="106"/>
      <c r="AS257" s="106"/>
      <c r="AT257" s="106"/>
      <c r="AU257" s="106"/>
      <c r="AV257" s="106"/>
      <c r="AW257" s="106"/>
      <c r="AX257" s="106"/>
      <c r="AY257" s="106"/>
      <c r="AZ257" s="106"/>
      <c r="BA257" s="106"/>
      <c r="BB257" s="106"/>
      <c r="BC257" s="106"/>
      <c r="BD257" s="105"/>
      <c r="BE257" s="105"/>
      <c r="BF257" s="105"/>
      <c r="BG257" s="105"/>
      <c r="BH257" s="105"/>
      <c r="BI257" s="105"/>
      <c r="BP257" s="11"/>
      <c r="BQ257" s="11"/>
      <c r="BR257" s="366" t="s">
        <v>368</v>
      </c>
      <c r="BS257" s="366"/>
      <c r="BT257" s="366"/>
      <c r="BU257" s="366"/>
      <c r="BV257" s="366"/>
      <c r="BW257" s="366"/>
      <c r="BX257" s="366"/>
      <c r="BY257" s="366"/>
      <c r="BZ257" s="366"/>
      <c r="CA257" s="366"/>
      <c r="CB257" s="366"/>
      <c r="CC257" s="366"/>
      <c r="CD257" s="366"/>
      <c r="CE257" s="366"/>
      <c r="CF257" s="366"/>
      <c r="CG257" s="366"/>
      <c r="CH257" s="366"/>
      <c r="CI257" s="366"/>
      <c r="CJ257" s="366"/>
      <c r="CQ257" s="105"/>
      <c r="CR257" s="105"/>
      <c r="CS257" s="105"/>
      <c r="CT257" s="105"/>
      <c r="CU257" s="105"/>
      <c r="CV257" s="105"/>
      <c r="CW257" s="105"/>
      <c r="CX257" s="105"/>
      <c r="CY257" s="106"/>
      <c r="CZ257" s="106"/>
      <c r="DA257" s="106"/>
      <c r="DB257" s="106"/>
      <c r="DC257" s="106"/>
      <c r="DD257" s="106"/>
      <c r="DE257" s="106"/>
      <c r="DF257" s="106"/>
      <c r="DG257" s="106"/>
      <c r="DH257" s="106"/>
      <c r="DI257" s="106"/>
      <c r="DJ257" s="106"/>
      <c r="DK257" s="106"/>
      <c r="DL257" s="106"/>
      <c r="DM257" s="106"/>
      <c r="DN257" s="106"/>
      <c r="DO257" s="106"/>
      <c r="DP257" s="106"/>
      <c r="DQ257" s="106"/>
      <c r="DR257" s="105"/>
      <c r="DS257" s="105"/>
      <c r="DT257" s="105"/>
      <c r="DU257" s="105"/>
      <c r="DV257" s="105"/>
      <c r="DW257" s="105"/>
      <c r="ED257" s="97"/>
      <c r="EE257" s="97"/>
      <c r="EF257" s="97"/>
      <c r="EG257" s="97"/>
      <c r="EH257" s="97"/>
      <c r="EI257" s="97"/>
      <c r="EJ257" s="97"/>
      <c r="EK257" s="97"/>
      <c r="EL257" s="97"/>
      <c r="EM257" s="97"/>
      <c r="EN257" s="97"/>
      <c r="EO257" s="98"/>
      <c r="EP257" s="98"/>
      <c r="EQ257" s="98"/>
      <c r="ER257" s="98"/>
      <c r="ES257" s="98"/>
      <c r="ET257" s="98"/>
      <c r="EU257" s="98"/>
      <c r="EV257" s="98"/>
      <c r="EW257" s="98"/>
      <c r="EX257" s="98"/>
      <c r="EY257" s="98"/>
      <c r="EZ257" s="98"/>
      <c r="FA257" s="98"/>
      <c r="FB257" s="98"/>
      <c r="FC257" s="98"/>
      <c r="FD257" s="98"/>
      <c r="FE257" s="98"/>
      <c r="FF257" s="98"/>
      <c r="FG257" s="98"/>
    </row>
    <row r="258" spans="1:163" ht="18.75" customHeight="1" x14ac:dyDescent="0.4">
      <c r="B258" s="11"/>
      <c r="C258" s="11"/>
      <c r="D258" s="366"/>
      <c r="E258" s="366"/>
      <c r="F258" s="366"/>
      <c r="G258" s="366"/>
      <c r="H258" s="366"/>
      <c r="I258" s="366"/>
      <c r="J258" s="366"/>
      <c r="K258" s="366"/>
      <c r="L258" s="366"/>
      <c r="M258" s="366"/>
      <c r="N258" s="366"/>
      <c r="O258" s="366"/>
      <c r="P258" s="366"/>
      <c r="Q258" s="366"/>
      <c r="R258" s="366"/>
      <c r="S258" s="366"/>
      <c r="T258" s="366"/>
      <c r="U258" s="366"/>
      <c r="V258" s="366"/>
      <c r="AC258" s="368" t="s">
        <v>369</v>
      </c>
      <c r="AD258" s="368"/>
      <c r="AE258" s="368"/>
      <c r="AF258" s="368"/>
      <c r="AG258" s="368"/>
      <c r="AH258" s="368"/>
      <c r="AI258" s="368"/>
      <c r="AJ258" s="368"/>
      <c r="AK258" s="368"/>
      <c r="AL258" s="368"/>
      <c r="AM258" s="368"/>
      <c r="AN258" s="368"/>
      <c r="AO258" s="368"/>
      <c r="AP258" s="368"/>
      <c r="AQ258" s="368"/>
      <c r="AR258" s="368"/>
      <c r="AS258" s="368"/>
      <c r="AT258" s="368"/>
      <c r="AU258" s="368"/>
      <c r="AV258" s="368"/>
      <c r="AW258" s="368"/>
      <c r="AX258" s="368"/>
      <c r="AY258" s="368"/>
      <c r="AZ258" s="368"/>
      <c r="BA258" s="368"/>
      <c r="BB258" s="368"/>
      <c r="BC258" s="368"/>
      <c r="BD258" s="368"/>
      <c r="BE258" s="368"/>
      <c r="BF258" s="368"/>
      <c r="BG258" s="368"/>
      <c r="BH258" s="368"/>
      <c r="BI258" s="368"/>
      <c r="BJ258" s="368"/>
      <c r="BK258" s="368"/>
      <c r="BP258" s="11"/>
      <c r="BQ258" s="11"/>
      <c r="BR258" s="366"/>
      <c r="BS258" s="366"/>
      <c r="BT258" s="366"/>
      <c r="BU258" s="366"/>
      <c r="BV258" s="366"/>
      <c r="BW258" s="366"/>
      <c r="BX258" s="366"/>
      <c r="BY258" s="366"/>
      <c r="BZ258" s="366"/>
      <c r="CA258" s="366"/>
      <c r="CB258" s="366"/>
      <c r="CC258" s="366"/>
      <c r="CD258" s="366"/>
      <c r="CE258" s="366"/>
      <c r="CF258" s="366"/>
      <c r="CG258" s="366"/>
      <c r="CH258" s="366"/>
      <c r="CI258" s="366"/>
      <c r="CJ258" s="366"/>
      <c r="CQ258" s="368" t="s">
        <v>369</v>
      </c>
      <c r="CR258" s="368"/>
      <c r="CS258" s="368"/>
      <c r="CT258" s="368"/>
      <c r="CU258" s="368"/>
      <c r="CV258" s="368"/>
      <c r="CW258" s="368"/>
      <c r="CX258" s="368"/>
      <c r="CY258" s="368"/>
      <c r="CZ258" s="368"/>
      <c r="DA258" s="368"/>
      <c r="DB258" s="368"/>
      <c r="DC258" s="368"/>
      <c r="DD258" s="368"/>
      <c r="DE258" s="368"/>
      <c r="DF258" s="368"/>
      <c r="DG258" s="368"/>
      <c r="DH258" s="368"/>
      <c r="DI258" s="368"/>
      <c r="DJ258" s="368"/>
      <c r="DK258" s="368"/>
      <c r="DL258" s="368"/>
      <c r="DM258" s="368"/>
      <c r="DN258" s="368"/>
      <c r="DO258" s="368"/>
      <c r="DP258" s="368"/>
      <c r="DQ258" s="368"/>
      <c r="DR258" s="368"/>
      <c r="DS258" s="368"/>
      <c r="DT258" s="368"/>
      <c r="DU258" s="368"/>
      <c r="DV258" s="368"/>
      <c r="DW258" s="368"/>
      <c r="DX258" s="368"/>
      <c r="DY258" s="368"/>
      <c r="ED258" s="99"/>
      <c r="EE258" s="100"/>
      <c r="EF258" s="98"/>
      <c r="EG258" s="98"/>
      <c r="EH258" s="98"/>
      <c r="EI258" s="98"/>
      <c r="EJ258" s="98"/>
      <c r="EK258" s="98"/>
      <c r="EL258" s="98"/>
      <c r="EM258" s="98"/>
      <c r="EN258" s="97"/>
      <c r="EO258" s="97"/>
      <c r="EP258" s="97"/>
      <c r="EQ258" s="97"/>
      <c r="ER258" s="97"/>
      <c r="ES258" s="97"/>
      <c r="ET258" s="97"/>
      <c r="EU258" s="97"/>
      <c r="EV258" s="97"/>
      <c r="EW258" s="97"/>
      <c r="EX258" s="97"/>
      <c r="EY258" s="97"/>
      <c r="EZ258" s="97"/>
      <c r="FA258" s="97"/>
      <c r="FB258" s="97"/>
      <c r="FC258" s="97"/>
      <c r="FD258" s="97"/>
      <c r="FE258" s="97"/>
      <c r="FF258" s="97"/>
      <c r="FG258" s="97"/>
    </row>
    <row r="259" spans="1:163" ht="18.75" customHeight="1" x14ac:dyDescent="0.4">
      <c r="B259" s="11"/>
      <c r="C259" s="11"/>
      <c r="D259" s="369"/>
      <c r="E259" s="369"/>
      <c r="F259" s="369"/>
      <c r="G259" s="6"/>
      <c r="I259" s="6"/>
      <c r="J259" s="6"/>
      <c r="K259" s="6"/>
      <c r="L259" s="11"/>
      <c r="M259" s="101" t="s">
        <v>95</v>
      </c>
      <c r="AC259" s="368"/>
      <c r="AD259" s="368"/>
      <c r="AE259" s="368"/>
      <c r="AF259" s="368"/>
      <c r="AG259" s="368"/>
      <c r="AH259" s="368"/>
      <c r="AI259" s="368"/>
      <c r="AJ259" s="368"/>
      <c r="AK259" s="368"/>
      <c r="AL259" s="368"/>
      <c r="AM259" s="368"/>
      <c r="AN259" s="368"/>
      <c r="AO259" s="368"/>
      <c r="AP259" s="368"/>
      <c r="AQ259" s="368"/>
      <c r="AR259" s="368"/>
      <c r="AS259" s="368"/>
      <c r="AT259" s="368"/>
      <c r="AU259" s="368"/>
      <c r="AV259" s="368"/>
      <c r="AW259" s="368"/>
      <c r="AX259" s="368"/>
      <c r="AY259" s="368"/>
      <c r="AZ259" s="368"/>
      <c r="BA259" s="368"/>
      <c r="BB259" s="368"/>
      <c r="BC259" s="368"/>
      <c r="BD259" s="368"/>
      <c r="BE259" s="368"/>
      <c r="BF259" s="368"/>
      <c r="BG259" s="368"/>
      <c r="BH259" s="368"/>
      <c r="BI259" s="368"/>
      <c r="BJ259" s="368"/>
      <c r="BK259" s="368"/>
      <c r="BP259" s="11"/>
      <c r="BQ259" s="11"/>
      <c r="BR259" s="369"/>
      <c r="BS259" s="369"/>
      <c r="BT259" s="369"/>
      <c r="BU259" s="6"/>
      <c r="BW259" s="6"/>
      <c r="BX259" s="6"/>
      <c r="BY259" s="6"/>
      <c r="BZ259" s="11"/>
      <c r="CA259" s="101" t="s">
        <v>95</v>
      </c>
      <c r="CQ259" s="368"/>
      <c r="CR259" s="368"/>
      <c r="CS259" s="368"/>
      <c r="CT259" s="368"/>
      <c r="CU259" s="368"/>
      <c r="CV259" s="368"/>
      <c r="CW259" s="368"/>
      <c r="CX259" s="368"/>
      <c r="CY259" s="368"/>
      <c r="CZ259" s="368"/>
      <c r="DA259" s="368"/>
      <c r="DB259" s="368"/>
      <c r="DC259" s="368"/>
      <c r="DD259" s="368"/>
      <c r="DE259" s="368"/>
      <c r="DF259" s="368"/>
      <c r="DG259" s="368"/>
      <c r="DH259" s="368"/>
      <c r="DI259" s="368"/>
      <c r="DJ259" s="368"/>
      <c r="DK259" s="368"/>
      <c r="DL259" s="368"/>
      <c r="DM259" s="368"/>
      <c r="DN259" s="368"/>
      <c r="DO259" s="368"/>
      <c r="DP259" s="368"/>
      <c r="DQ259" s="368"/>
      <c r="DR259" s="368"/>
      <c r="DS259" s="368"/>
      <c r="DT259" s="368"/>
      <c r="DU259" s="368"/>
      <c r="DV259" s="368"/>
      <c r="DW259" s="368"/>
      <c r="DX259" s="368"/>
      <c r="DY259" s="368"/>
      <c r="ED259" s="99"/>
      <c r="EE259" s="100"/>
      <c r="EF259" s="98"/>
      <c r="EG259" s="98"/>
      <c r="EH259" s="98"/>
      <c r="EI259" s="98"/>
      <c r="EJ259" s="98"/>
      <c r="EK259" s="98"/>
      <c r="EL259" s="98"/>
      <c r="EM259" s="98"/>
      <c r="EN259" s="97"/>
      <c r="EO259" s="98"/>
      <c r="EP259" s="98"/>
      <c r="EQ259" s="98"/>
      <c r="ER259" s="98"/>
      <c r="ES259" s="98"/>
      <c r="ET259" s="98"/>
      <c r="EU259" s="98"/>
      <c r="EV259" s="98"/>
      <c r="EW259" s="98"/>
      <c r="EX259" s="98"/>
      <c r="EY259" s="98"/>
      <c r="EZ259" s="98"/>
      <c r="FA259" s="98"/>
      <c r="FB259" s="98"/>
      <c r="FC259" s="98"/>
      <c r="FD259" s="98"/>
      <c r="FE259" s="98"/>
      <c r="FF259" s="98"/>
      <c r="FG259" s="98"/>
    </row>
    <row r="260" spans="1:163" ht="18.75" customHeight="1" x14ac:dyDescent="0.4">
      <c r="B260" s="11"/>
      <c r="C260" s="11"/>
      <c r="D260" s="371" t="s">
        <v>448</v>
      </c>
      <c r="E260" s="371"/>
      <c r="F260" s="371"/>
      <c r="G260" s="371"/>
      <c r="H260" s="371"/>
      <c r="I260" s="371"/>
      <c r="J260" s="371"/>
      <c r="K260" s="371"/>
      <c r="L260" s="371"/>
      <c r="M260" s="371"/>
      <c r="N260" s="371"/>
      <c r="O260" s="371"/>
      <c r="P260" s="371"/>
      <c r="Q260" s="371"/>
      <c r="R260" s="371"/>
      <c r="S260" s="371"/>
      <c r="T260" s="371"/>
      <c r="U260" s="371"/>
      <c r="V260" s="371"/>
      <c r="AC260" s="368"/>
      <c r="AD260" s="368"/>
      <c r="AE260" s="368"/>
      <c r="AF260" s="368"/>
      <c r="AG260" s="368"/>
      <c r="AH260" s="368"/>
      <c r="AI260" s="368"/>
      <c r="AJ260" s="368"/>
      <c r="AK260" s="368"/>
      <c r="AL260" s="368"/>
      <c r="AM260" s="368"/>
      <c r="AN260" s="368"/>
      <c r="AO260" s="368"/>
      <c r="AP260" s="368"/>
      <c r="AQ260" s="368"/>
      <c r="AR260" s="368"/>
      <c r="AS260" s="368"/>
      <c r="AT260" s="368"/>
      <c r="AU260" s="368"/>
      <c r="AV260" s="368"/>
      <c r="AW260" s="368"/>
      <c r="AX260" s="368"/>
      <c r="AY260" s="368"/>
      <c r="AZ260" s="368"/>
      <c r="BA260" s="368"/>
      <c r="BB260" s="368"/>
      <c r="BC260" s="368"/>
      <c r="BD260" s="368"/>
      <c r="BE260" s="368"/>
      <c r="BF260" s="368"/>
      <c r="BG260" s="368"/>
      <c r="BH260" s="368"/>
      <c r="BI260" s="368"/>
      <c r="BJ260" s="368"/>
      <c r="BK260" s="368"/>
      <c r="BP260" s="11"/>
      <c r="BQ260" s="11"/>
      <c r="BR260" s="371" t="s">
        <v>448</v>
      </c>
      <c r="BS260" s="371"/>
      <c r="BT260" s="371"/>
      <c r="BU260" s="371"/>
      <c r="BV260" s="371"/>
      <c r="BW260" s="371"/>
      <c r="BX260" s="371"/>
      <c r="BY260" s="371"/>
      <c r="BZ260" s="371"/>
      <c r="CA260" s="371"/>
      <c r="CB260" s="371"/>
      <c r="CC260" s="371"/>
      <c r="CD260" s="371"/>
      <c r="CE260" s="371"/>
      <c r="CF260" s="371"/>
      <c r="CG260" s="371"/>
      <c r="CH260" s="371"/>
      <c r="CI260" s="371"/>
      <c r="CJ260" s="371"/>
      <c r="CQ260" s="368"/>
      <c r="CR260" s="368"/>
      <c r="CS260" s="368"/>
      <c r="CT260" s="368"/>
      <c r="CU260" s="368"/>
      <c r="CV260" s="368"/>
      <c r="CW260" s="368"/>
      <c r="CX260" s="368"/>
      <c r="CY260" s="368"/>
      <c r="CZ260" s="368"/>
      <c r="DA260" s="368"/>
      <c r="DB260" s="368"/>
      <c r="DC260" s="368"/>
      <c r="DD260" s="368"/>
      <c r="DE260" s="368"/>
      <c r="DF260" s="368"/>
      <c r="DG260" s="368"/>
      <c r="DH260" s="368"/>
      <c r="DI260" s="368"/>
      <c r="DJ260" s="368"/>
      <c r="DK260" s="368"/>
      <c r="DL260" s="368"/>
      <c r="DM260" s="368"/>
      <c r="DN260" s="368"/>
      <c r="DO260" s="368"/>
      <c r="DP260" s="368"/>
      <c r="DQ260" s="368"/>
      <c r="DR260" s="368"/>
      <c r="DS260" s="368"/>
      <c r="DT260" s="368"/>
      <c r="DU260" s="368"/>
      <c r="DV260" s="368"/>
      <c r="DW260" s="368"/>
      <c r="DX260" s="368"/>
      <c r="DY260" s="368"/>
      <c r="ED260" s="99"/>
      <c r="EE260" s="100"/>
      <c r="EF260" s="98"/>
      <c r="EG260" s="98"/>
      <c r="EH260" s="98"/>
      <c r="EI260" s="98"/>
      <c r="EJ260" s="98"/>
      <c r="EK260" s="98"/>
      <c r="EL260" s="98"/>
      <c r="EM260" s="98"/>
      <c r="EN260" s="97"/>
      <c r="EO260" s="98"/>
      <c r="EP260" s="98"/>
      <c r="EQ260" s="98"/>
      <c r="ER260" s="98"/>
      <c r="ES260" s="98"/>
      <c r="ET260" s="98"/>
      <c r="EU260" s="98"/>
      <c r="EV260" s="98"/>
      <c r="EW260" s="98"/>
      <c r="EX260" s="98"/>
      <c r="EY260" s="98"/>
      <c r="EZ260" s="98"/>
      <c r="FA260" s="98"/>
      <c r="FB260" s="98"/>
      <c r="FC260" s="98"/>
      <c r="FD260" s="98"/>
      <c r="FE260" s="98"/>
      <c r="FF260" s="98"/>
      <c r="FG260" s="98"/>
    </row>
    <row r="261" spans="1:163" ht="18.75" customHeight="1" x14ac:dyDescent="0.4">
      <c r="B261" s="11"/>
      <c r="C261" s="11"/>
      <c r="D261" s="366" t="s">
        <v>370</v>
      </c>
      <c r="E261" s="366"/>
      <c r="F261" s="366"/>
      <c r="G261" s="366"/>
      <c r="H261" s="366"/>
      <c r="I261" s="366"/>
      <c r="J261" s="366"/>
      <c r="K261" s="366"/>
      <c r="L261" s="366"/>
      <c r="M261" s="366"/>
      <c r="N261" s="366"/>
      <c r="O261" s="366"/>
      <c r="P261" s="366"/>
      <c r="Q261" s="366"/>
      <c r="R261" s="366"/>
      <c r="S261" s="366"/>
      <c r="T261" s="366"/>
      <c r="U261" s="366"/>
      <c r="V261" s="366"/>
      <c r="W261" s="11"/>
      <c r="X261" s="11"/>
      <c r="Y261" s="11"/>
      <c r="Z261" s="11"/>
      <c r="AA261" s="11"/>
      <c r="AB261" s="11"/>
      <c r="AC261" s="11"/>
      <c r="AD261" s="11"/>
      <c r="AE261" s="11"/>
      <c r="BP261" s="11"/>
      <c r="BQ261" s="11"/>
      <c r="BR261" s="366" t="s">
        <v>370</v>
      </c>
      <c r="BS261" s="366"/>
      <c r="BT261" s="366"/>
      <c r="BU261" s="366"/>
      <c r="BV261" s="366"/>
      <c r="BW261" s="366"/>
      <c r="BX261" s="366"/>
      <c r="BY261" s="366"/>
      <c r="BZ261" s="366"/>
      <c r="CA261" s="366"/>
      <c r="CB261" s="366"/>
      <c r="CC261" s="366"/>
      <c r="CD261" s="366"/>
      <c r="CE261" s="366"/>
      <c r="CF261" s="366"/>
      <c r="CG261" s="366"/>
      <c r="CH261" s="366"/>
      <c r="CI261" s="366"/>
      <c r="CJ261" s="366"/>
      <c r="CK261" s="11"/>
      <c r="CL261" s="11"/>
      <c r="CM261" s="11"/>
      <c r="CN261" s="11"/>
      <c r="CO261" s="11"/>
      <c r="CP261" s="11"/>
      <c r="CQ261" s="11"/>
      <c r="CR261" s="11"/>
      <c r="CS261" s="11"/>
      <c r="ED261" s="99"/>
      <c r="EE261" s="100"/>
      <c r="EF261" s="98"/>
      <c r="EG261" s="98"/>
      <c r="EH261" s="98"/>
      <c r="EI261" s="98"/>
      <c r="EJ261" s="98"/>
      <c r="EK261" s="98"/>
      <c r="EL261" s="98"/>
      <c r="EM261" s="98"/>
      <c r="EN261" s="97"/>
      <c r="EO261" s="98"/>
      <c r="EP261" s="98"/>
      <c r="EQ261" s="98"/>
      <c r="ER261" s="98"/>
      <c r="ES261" s="98"/>
      <c r="ET261" s="98"/>
      <c r="EU261" s="98"/>
      <c r="EV261" s="98"/>
      <c r="EW261" s="98"/>
      <c r="EX261" s="98"/>
      <c r="EY261" s="98"/>
      <c r="EZ261" s="98"/>
      <c r="FA261" s="98"/>
      <c r="FB261" s="98"/>
      <c r="FC261" s="98"/>
      <c r="FD261" s="98"/>
      <c r="FE261" s="98"/>
      <c r="FF261" s="98"/>
      <c r="FG261" s="98"/>
    </row>
    <row r="262" spans="1:163" ht="18.75" customHeight="1" x14ac:dyDescent="0.4">
      <c r="B262" s="11"/>
      <c r="C262" s="11"/>
      <c r="D262" s="366"/>
      <c r="E262" s="366"/>
      <c r="F262" s="366"/>
      <c r="G262" s="366"/>
      <c r="H262" s="366"/>
      <c r="I262" s="366"/>
      <c r="J262" s="366"/>
      <c r="K262" s="366"/>
      <c r="L262" s="366"/>
      <c r="M262" s="366"/>
      <c r="N262" s="366"/>
      <c r="O262" s="366"/>
      <c r="P262" s="366"/>
      <c r="Q262" s="366"/>
      <c r="R262" s="366"/>
      <c r="S262" s="366"/>
      <c r="T262" s="366"/>
      <c r="U262" s="366"/>
      <c r="V262" s="366"/>
      <c r="W262" s="11"/>
      <c r="X262" s="11"/>
      <c r="Y262" s="11"/>
      <c r="Z262" s="11"/>
      <c r="AA262" s="11"/>
      <c r="AB262" s="11"/>
      <c r="AC262" s="11"/>
      <c r="AD262" s="11"/>
      <c r="AE262" s="11"/>
      <c r="BP262" s="11"/>
      <c r="BQ262" s="11"/>
      <c r="BR262" s="366"/>
      <c r="BS262" s="366"/>
      <c r="BT262" s="366"/>
      <c r="BU262" s="366"/>
      <c r="BV262" s="366"/>
      <c r="BW262" s="366"/>
      <c r="BX262" s="366"/>
      <c r="BY262" s="366"/>
      <c r="BZ262" s="366"/>
      <c r="CA262" s="366"/>
      <c r="CB262" s="366"/>
      <c r="CC262" s="366"/>
      <c r="CD262" s="366"/>
      <c r="CE262" s="366"/>
      <c r="CF262" s="366"/>
      <c r="CG262" s="366"/>
      <c r="CH262" s="366"/>
      <c r="CI262" s="366"/>
      <c r="CJ262" s="366"/>
      <c r="CK262" s="11"/>
      <c r="CL262" s="11"/>
      <c r="CM262" s="11"/>
      <c r="CN262" s="11"/>
      <c r="CO262" s="11"/>
      <c r="CP262" s="11"/>
      <c r="CQ262" s="11"/>
      <c r="CR262" s="11"/>
      <c r="CS262" s="11"/>
      <c r="ED262" s="97"/>
      <c r="EE262" s="97"/>
      <c r="EF262" s="97"/>
      <c r="EG262" s="97"/>
      <c r="EH262" s="97"/>
      <c r="EI262" s="97"/>
      <c r="EJ262" s="97"/>
      <c r="EK262" s="97"/>
      <c r="EL262" s="97"/>
      <c r="EM262" s="97"/>
      <c r="EN262" s="97"/>
      <c r="EO262" s="98"/>
      <c r="EP262" s="98"/>
      <c r="EQ262" s="98"/>
      <c r="ER262" s="98"/>
      <c r="ES262" s="98"/>
      <c r="ET262" s="98"/>
      <c r="EU262" s="98"/>
      <c r="EV262" s="98"/>
      <c r="EW262" s="98"/>
      <c r="EX262" s="98"/>
      <c r="EY262" s="98"/>
      <c r="EZ262" s="98"/>
      <c r="FA262" s="98"/>
      <c r="FB262" s="98"/>
      <c r="FC262" s="98"/>
      <c r="FD262" s="98"/>
      <c r="FE262" s="98"/>
      <c r="FF262" s="98"/>
      <c r="FG262" s="98"/>
    </row>
    <row r="263" spans="1:163" ht="13.5" x14ac:dyDescent="0.4">
      <c r="ED263" s="97"/>
      <c r="EE263" s="97"/>
      <c r="EF263" s="97"/>
      <c r="EG263" s="97"/>
      <c r="EH263" s="97"/>
      <c r="EI263" s="98"/>
      <c r="EJ263" s="98"/>
      <c r="EK263" s="98"/>
      <c r="EL263" s="98"/>
      <c r="EM263" s="98"/>
      <c r="EN263" s="97"/>
      <c r="EO263" s="98"/>
      <c r="EP263" s="98"/>
      <c r="EQ263" s="98"/>
      <c r="ER263" s="98"/>
      <c r="ES263" s="98"/>
      <c r="ET263" s="98"/>
      <c r="EU263" s="98"/>
      <c r="EV263" s="98"/>
      <c r="EW263" s="98"/>
      <c r="EX263" s="98"/>
      <c r="EY263" s="98"/>
      <c r="EZ263" s="98"/>
      <c r="FA263" s="98"/>
      <c r="FB263" s="98"/>
      <c r="FC263" s="98"/>
      <c r="FD263" s="98"/>
      <c r="FE263" s="98"/>
      <c r="FF263" s="98"/>
      <c r="FG263" s="98"/>
    </row>
    <row r="264" spans="1:163" s="145" customFormat="1" ht="17.25" x14ac:dyDescent="0.4">
      <c r="A264" s="34"/>
      <c r="B264" s="11"/>
      <c r="C264" s="11"/>
      <c r="D264" s="249" t="s">
        <v>449</v>
      </c>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249" t="s">
        <v>449</v>
      </c>
      <c r="BS264" s="34"/>
      <c r="BT264" s="34"/>
      <c r="BU264" s="34"/>
      <c r="BV264" s="34"/>
      <c r="BW264" s="34"/>
      <c r="BX264" s="34"/>
      <c r="BY264" s="34"/>
      <c r="BZ264" s="34"/>
      <c r="CA264" s="34"/>
      <c r="CB264" s="34"/>
      <c r="CC264" s="34"/>
      <c r="CD264" s="34"/>
      <c r="CE264" s="34"/>
      <c r="CF264" s="34"/>
      <c r="CG264" s="34"/>
      <c r="CH264" s="34"/>
      <c r="CI264" s="34"/>
      <c r="CJ264" s="34"/>
      <c r="CK264" s="34"/>
      <c r="CL264" s="34"/>
      <c r="CM264" s="34"/>
      <c r="CN264" s="34"/>
      <c r="CO264" s="34"/>
      <c r="CP264" s="34"/>
      <c r="CQ264" s="34"/>
      <c r="CR264" s="34"/>
      <c r="CS264" s="34"/>
      <c r="CT264" s="34"/>
      <c r="CU264" s="34"/>
      <c r="CV264" s="34"/>
      <c r="CW264" s="34"/>
      <c r="CX264" s="34"/>
      <c r="CY264" s="34"/>
      <c r="CZ264" s="34"/>
      <c r="DA264" s="34"/>
      <c r="DB264" s="34"/>
      <c r="DC264" s="34"/>
      <c r="DD264" s="34"/>
      <c r="DE264" s="34"/>
      <c r="DF264" s="34"/>
      <c r="DG264" s="34"/>
      <c r="DH264" s="34"/>
      <c r="DI264" s="34"/>
      <c r="DJ264" s="34"/>
      <c r="DK264" s="34"/>
      <c r="DL264" s="34"/>
      <c r="DM264" s="34"/>
      <c r="DN264" s="34"/>
      <c r="DO264" s="34"/>
      <c r="DP264" s="34"/>
      <c r="DQ264" s="34"/>
      <c r="DR264" s="34"/>
      <c r="DS264" s="34"/>
      <c r="DT264" s="34"/>
      <c r="DU264" s="34"/>
      <c r="DV264" s="34"/>
      <c r="DW264" s="34"/>
      <c r="DX264" s="34"/>
      <c r="DY264" s="34"/>
      <c r="DZ264" s="34"/>
      <c r="EA264" s="34"/>
      <c r="EB264" s="34"/>
      <c r="EC264" s="34"/>
      <c r="ED264" s="246"/>
      <c r="EE264" s="70"/>
    </row>
    <row r="265" spans="1:163" s="145" customFormat="1" ht="18.75" customHeight="1" x14ac:dyDescent="0.4">
      <c r="A265" s="79"/>
      <c r="B265" s="79"/>
      <c r="C265" s="79"/>
      <c r="D265" s="372" t="s">
        <v>498</v>
      </c>
      <c r="E265" s="373"/>
      <c r="F265" s="373"/>
      <c r="G265" s="373"/>
      <c r="H265" s="373"/>
      <c r="I265" s="373"/>
      <c r="J265" s="373"/>
      <c r="K265" s="373"/>
      <c r="L265" s="373"/>
      <c r="M265" s="373"/>
      <c r="N265" s="373"/>
      <c r="O265" s="373"/>
      <c r="P265" s="373"/>
      <c r="Q265" s="373"/>
      <c r="R265" s="373"/>
      <c r="S265" s="373"/>
      <c r="T265" s="373"/>
      <c r="U265" s="373"/>
      <c r="V265" s="373"/>
      <c r="W265" s="373"/>
      <c r="X265" s="373"/>
      <c r="Y265" s="373"/>
      <c r="Z265" s="373"/>
      <c r="AA265" s="373"/>
      <c r="AB265" s="373"/>
      <c r="AC265" s="373"/>
      <c r="AD265" s="373"/>
      <c r="AE265" s="373"/>
      <c r="AF265" s="373"/>
      <c r="AG265" s="373"/>
      <c r="AH265" s="373"/>
      <c r="AI265" s="373"/>
      <c r="AJ265" s="373"/>
      <c r="AK265" s="373"/>
      <c r="AL265" s="373"/>
      <c r="AM265" s="373"/>
      <c r="AN265" s="373"/>
      <c r="AO265" s="373"/>
      <c r="AP265" s="373"/>
      <c r="AQ265" s="373"/>
      <c r="AR265" s="373"/>
      <c r="AS265" s="373"/>
      <c r="AT265" s="373"/>
      <c r="AU265" s="373"/>
      <c r="AV265" s="373"/>
      <c r="AW265" s="373"/>
      <c r="AX265" s="373"/>
      <c r="AY265" s="373"/>
      <c r="AZ265" s="373"/>
      <c r="BA265" s="373"/>
      <c r="BB265" s="373"/>
      <c r="BC265" s="373"/>
      <c r="BD265" s="373"/>
      <c r="BE265" s="373"/>
      <c r="BF265" s="373"/>
      <c r="BG265" s="373"/>
      <c r="BH265" s="373"/>
      <c r="BI265" s="373"/>
      <c r="BJ265" s="373"/>
      <c r="BK265" s="374"/>
      <c r="BL265" s="34"/>
      <c r="BM265" s="34"/>
      <c r="BN265" s="34"/>
      <c r="BO265" s="34"/>
      <c r="BP265" s="34"/>
      <c r="BQ265" s="34"/>
      <c r="BR265" s="381" t="s">
        <v>450</v>
      </c>
      <c r="BS265" s="382"/>
      <c r="BT265" s="382"/>
      <c r="BU265" s="382"/>
      <c r="BV265" s="382"/>
      <c r="BW265" s="382"/>
      <c r="BX265" s="382"/>
      <c r="BY265" s="382"/>
      <c r="BZ265" s="382"/>
      <c r="CA265" s="382"/>
      <c r="CB265" s="382"/>
      <c r="CC265" s="382"/>
      <c r="CD265" s="382"/>
      <c r="CE265" s="382"/>
      <c r="CF265" s="382"/>
      <c r="CG265" s="382"/>
      <c r="CH265" s="382"/>
      <c r="CI265" s="382"/>
      <c r="CJ265" s="382"/>
      <c r="CK265" s="382"/>
      <c r="CL265" s="382"/>
      <c r="CM265" s="382"/>
      <c r="CN265" s="382"/>
      <c r="CO265" s="382"/>
      <c r="CP265" s="382"/>
      <c r="CQ265" s="382"/>
      <c r="CR265" s="382"/>
      <c r="CS265" s="382"/>
      <c r="CT265" s="382"/>
      <c r="CU265" s="382"/>
      <c r="CV265" s="382"/>
      <c r="CW265" s="382"/>
      <c r="CX265" s="382"/>
      <c r="CY265" s="382"/>
      <c r="CZ265" s="382"/>
      <c r="DA265" s="382"/>
      <c r="DB265" s="382"/>
      <c r="DC265" s="382"/>
      <c r="DD265" s="382"/>
      <c r="DE265" s="382"/>
      <c r="DF265" s="382"/>
      <c r="DG265" s="382"/>
      <c r="DH265" s="382"/>
      <c r="DI265" s="382"/>
      <c r="DJ265" s="382"/>
      <c r="DK265" s="382"/>
      <c r="DL265" s="382"/>
      <c r="DM265" s="382"/>
      <c r="DN265" s="382"/>
      <c r="DO265" s="382"/>
      <c r="DP265" s="382"/>
      <c r="DQ265" s="382"/>
      <c r="DR265" s="382"/>
      <c r="DS265" s="382"/>
      <c r="DT265" s="382"/>
      <c r="DU265" s="382"/>
      <c r="DV265" s="382"/>
      <c r="DW265" s="382"/>
      <c r="DX265" s="382"/>
      <c r="DY265" s="383"/>
      <c r="DZ265" s="34"/>
      <c r="EA265" s="34"/>
      <c r="EB265" s="34"/>
      <c r="EC265" s="34"/>
      <c r="ED265" s="246"/>
      <c r="EE265" s="70"/>
    </row>
    <row r="266" spans="1:163" s="145" customFormat="1" ht="13.5" x14ac:dyDescent="0.4">
      <c r="A266" s="79"/>
      <c r="B266" s="79"/>
      <c r="C266" s="79"/>
      <c r="D266" s="375"/>
      <c r="E266" s="376"/>
      <c r="F266" s="376"/>
      <c r="G266" s="376"/>
      <c r="H266" s="376"/>
      <c r="I266" s="376"/>
      <c r="J266" s="376"/>
      <c r="K266" s="376"/>
      <c r="L266" s="376"/>
      <c r="M266" s="376"/>
      <c r="N266" s="376"/>
      <c r="O266" s="376"/>
      <c r="P266" s="376"/>
      <c r="Q266" s="376"/>
      <c r="R266" s="376"/>
      <c r="S266" s="376"/>
      <c r="T266" s="376"/>
      <c r="U266" s="376"/>
      <c r="V266" s="376"/>
      <c r="W266" s="376"/>
      <c r="X266" s="376"/>
      <c r="Y266" s="376"/>
      <c r="Z266" s="376"/>
      <c r="AA266" s="376"/>
      <c r="AB266" s="376"/>
      <c r="AC266" s="376"/>
      <c r="AD266" s="376"/>
      <c r="AE266" s="376"/>
      <c r="AF266" s="376"/>
      <c r="AG266" s="376"/>
      <c r="AH266" s="376"/>
      <c r="AI266" s="376"/>
      <c r="AJ266" s="376"/>
      <c r="AK266" s="376"/>
      <c r="AL266" s="376"/>
      <c r="AM266" s="376"/>
      <c r="AN266" s="376"/>
      <c r="AO266" s="376"/>
      <c r="AP266" s="376"/>
      <c r="AQ266" s="376"/>
      <c r="AR266" s="376"/>
      <c r="AS266" s="376"/>
      <c r="AT266" s="376"/>
      <c r="AU266" s="376"/>
      <c r="AV266" s="376"/>
      <c r="AW266" s="376"/>
      <c r="AX266" s="376"/>
      <c r="AY266" s="376"/>
      <c r="AZ266" s="376"/>
      <c r="BA266" s="376"/>
      <c r="BB266" s="376"/>
      <c r="BC266" s="376"/>
      <c r="BD266" s="376"/>
      <c r="BE266" s="376"/>
      <c r="BF266" s="376"/>
      <c r="BG266" s="376"/>
      <c r="BH266" s="376"/>
      <c r="BI266" s="376"/>
      <c r="BJ266" s="376"/>
      <c r="BK266" s="377"/>
      <c r="BL266" s="34"/>
      <c r="BM266" s="34"/>
      <c r="BN266" s="34"/>
      <c r="BO266" s="34"/>
      <c r="BP266" s="34"/>
      <c r="BQ266" s="34"/>
      <c r="BR266" s="384"/>
      <c r="BS266" s="385"/>
      <c r="BT266" s="385"/>
      <c r="BU266" s="385"/>
      <c r="BV266" s="385"/>
      <c r="BW266" s="385"/>
      <c r="BX266" s="385"/>
      <c r="BY266" s="385"/>
      <c r="BZ266" s="385"/>
      <c r="CA266" s="385"/>
      <c r="CB266" s="385"/>
      <c r="CC266" s="385"/>
      <c r="CD266" s="385"/>
      <c r="CE266" s="385"/>
      <c r="CF266" s="385"/>
      <c r="CG266" s="385"/>
      <c r="CH266" s="385"/>
      <c r="CI266" s="385"/>
      <c r="CJ266" s="385"/>
      <c r="CK266" s="385"/>
      <c r="CL266" s="385"/>
      <c r="CM266" s="385"/>
      <c r="CN266" s="385"/>
      <c r="CO266" s="385"/>
      <c r="CP266" s="385"/>
      <c r="CQ266" s="385"/>
      <c r="CR266" s="385"/>
      <c r="CS266" s="385"/>
      <c r="CT266" s="385"/>
      <c r="CU266" s="385"/>
      <c r="CV266" s="385"/>
      <c r="CW266" s="385"/>
      <c r="CX266" s="385"/>
      <c r="CY266" s="385"/>
      <c r="CZ266" s="385"/>
      <c r="DA266" s="385"/>
      <c r="DB266" s="385"/>
      <c r="DC266" s="385"/>
      <c r="DD266" s="385"/>
      <c r="DE266" s="385"/>
      <c r="DF266" s="385"/>
      <c r="DG266" s="385"/>
      <c r="DH266" s="385"/>
      <c r="DI266" s="385"/>
      <c r="DJ266" s="385"/>
      <c r="DK266" s="385"/>
      <c r="DL266" s="385"/>
      <c r="DM266" s="385"/>
      <c r="DN266" s="385"/>
      <c r="DO266" s="385"/>
      <c r="DP266" s="385"/>
      <c r="DQ266" s="385"/>
      <c r="DR266" s="385"/>
      <c r="DS266" s="385"/>
      <c r="DT266" s="385"/>
      <c r="DU266" s="385"/>
      <c r="DV266" s="385"/>
      <c r="DW266" s="385"/>
      <c r="DX266" s="385"/>
      <c r="DY266" s="386"/>
      <c r="DZ266" s="34"/>
      <c r="EA266" s="34"/>
      <c r="EB266" s="34"/>
      <c r="EC266" s="34"/>
      <c r="ED266" s="34"/>
      <c r="EE266" s="70"/>
    </row>
    <row r="267" spans="1:163" s="145" customFormat="1" ht="18.75" customHeight="1" x14ac:dyDescent="0.4">
      <c r="A267" s="79"/>
      <c r="B267" s="79"/>
      <c r="C267" s="79"/>
      <c r="D267" s="375"/>
      <c r="E267" s="376"/>
      <c r="F267" s="376"/>
      <c r="G267" s="376"/>
      <c r="H267" s="376"/>
      <c r="I267" s="376"/>
      <c r="J267" s="376"/>
      <c r="K267" s="376"/>
      <c r="L267" s="376"/>
      <c r="M267" s="376"/>
      <c r="N267" s="376"/>
      <c r="O267" s="376"/>
      <c r="P267" s="376"/>
      <c r="Q267" s="376"/>
      <c r="R267" s="376"/>
      <c r="S267" s="376"/>
      <c r="T267" s="376"/>
      <c r="U267" s="376"/>
      <c r="V267" s="376"/>
      <c r="W267" s="376"/>
      <c r="X267" s="376"/>
      <c r="Y267" s="376"/>
      <c r="Z267" s="376"/>
      <c r="AA267" s="376"/>
      <c r="AB267" s="376"/>
      <c r="AC267" s="376"/>
      <c r="AD267" s="376"/>
      <c r="AE267" s="376"/>
      <c r="AF267" s="376"/>
      <c r="AG267" s="376"/>
      <c r="AH267" s="376"/>
      <c r="AI267" s="376"/>
      <c r="AJ267" s="376"/>
      <c r="AK267" s="376"/>
      <c r="AL267" s="376"/>
      <c r="AM267" s="376"/>
      <c r="AN267" s="376"/>
      <c r="AO267" s="376"/>
      <c r="AP267" s="376"/>
      <c r="AQ267" s="376"/>
      <c r="AR267" s="376"/>
      <c r="AS267" s="376"/>
      <c r="AT267" s="376"/>
      <c r="AU267" s="376"/>
      <c r="AV267" s="376"/>
      <c r="AW267" s="376"/>
      <c r="AX267" s="376"/>
      <c r="AY267" s="376"/>
      <c r="AZ267" s="376"/>
      <c r="BA267" s="376"/>
      <c r="BB267" s="376"/>
      <c r="BC267" s="376"/>
      <c r="BD267" s="376"/>
      <c r="BE267" s="376"/>
      <c r="BF267" s="376"/>
      <c r="BG267" s="376"/>
      <c r="BH267" s="376"/>
      <c r="BI267" s="376"/>
      <c r="BJ267" s="376"/>
      <c r="BK267" s="377"/>
      <c r="BL267" s="34"/>
      <c r="BM267" s="34"/>
      <c r="BN267" s="34"/>
      <c r="BO267" s="34"/>
      <c r="BP267" s="34"/>
      <c r="BQ267" s="34"/>
      <c r="BR267" s="384"/>
      <c r="BS267" s="385"/>
      <c r="BT267" s="385"/>
      <c r="BU267" s="385"/>
      <c r="BV267" s="385"/>
      <c r="BW267" s="385"/>
      <c r="BX267" s="385"/>
      <c r="BY267" s="385"/>
      <c r="BZ267" s="385"/>
      <c r="CA267" s="385"/>
      <c r="CB267" s="385"/>
      <c r="CC267" s="385"/>
      <c r="CD267" s="385"/>
      <c r="CE267" s="385"/>
      <c r="CF267" s="385"/>
      <c r="CG267" s="385"/>
      <c r="CH267" s="385"/>
      <c r="CI267" s="385"/>
      <c r="CJ267" s="385"/>
      <c r="CK267" s="385"/>
      <c r="CL267" s="385"/>
      <c r="CM267" s="385"/>
      <c r="CN267" s="385"/>
      <c r="CO267" s="385"/>
      <c r="CP267" s="385"/>
      <c r="CQ267" s="385"/>
      <c r="CR267" s="385"/>
      <c r="CS267" s="385"/>
      <c r="CT267" s="385"/>
      <c r="CU267" s="385"/>
      <c r="CV267" s="385"/>
      <c r="CW267" s="385"/>
      <c r="CX267" s="385"/>
      <c r="CY267" s="385"/>
      <c r="CZ267" s="385"/>
      <c r="DA267" s="385"/>
      <c r="DB267" s="385"/>
      <c r="DC267" s="385"/>
      <c r="DD267" s="385"/>
      <c r="DE267" s="385"/>
      <c r="DF267" s="385"/>
      <c r="DG267" s="385"/>
      <c r="DH267" s="385"/>
      <c r="DI267" s="385"/>
      <c r="DJ267" s="385"/>
      <c r="DK267" s="385"/>
      <c r="DL267" s="385"/>
      <c r="DM267" s="385"/>
      <c r="DN267" s="385"/>
      <c r="DO267" s="385"/>
      <c r="DP267" s="385"/>
      <c r="DQ267" s="385"/>
      <c r="DR267" s="385"/>
      <c r="DS267" s="385"/>
      <c r="DT267" s="385"/>
      <c r="DU267" s="385"/>
      <c r="DV267" s="385"/>
      <c r="DW267" s="385"/>
      <c r="DX267" s="385"/>
      <c r="DY267" s="386"/>
      <c r="DZ267" s="34"/>
      <c r="EA267" s="34"/>
      <c r="EB267" s="34"/>
      <c r="EC267" s="34"/>
      <c r="ED267" s="34"/>
      <c r="EE267" s="70"/>
    </row>
    <row r="268" spans="1:163" s="145" customFormat="1" ht="14.25" customHeight="1" x14ac:dyDescent="0.4">
      <c r="A268" s="79"/>
      <c r="B268" s="79"/>
      <c r="C268" s="79"/>
      <c r="D268" s="378"/>
      <c r="E268" s="379"/>
      <c r="F268" s="379"/>
      <c r="G268" s="379"/>
      <c r="H268" s="379"/>
      <c r="I268" s="379"/>
      <c r="J268" s="379"/>
      <c r="K268" s="379"/>
      <c r="L268" s="379"/>
      <c r="M268" s="379"/>
      <c r="N268" s="379"/>
      <c r="O268" s="379"/>
      <c r="P268" s="379"/>
      <c r="Q268" s="379"/>
      <c r="R268" s="379"/>
      <c r="S268" s="379"/>
      <c r="T268" s="379"/>
      <c r="U268" s="379"/>
      <c r="V268" s="379"/>
      <c r="W268" s="379"/>
      <c r="X268" s="379"/>
      <c r="Y268" s="379"/>
      <c r="Z268" s="379"/>
      <c r="AA268" s="379"/>
      <c r="AB268" s="379"/>
      <c r="AC268" s="379"/>
      <c r="AD268" s="379"/>
      <c r="AE268" s="379"/>
      <c r="AF268" s="379"/>
      <c r="AG268" s="379"/>
      <c r="AH268" s="379"/>
      <c r="AI268" s="379"/>
      <c r="AJ268" s="379"/>
      <c r="AK268" s="379"/>
      <c r="AL268" s="379"/>
      <c r="AM268" s="379"/>
      <c r="AN268" s="379"/>
      <c r="AO268" s="379"/>
      <c r="AP268" s="379"/>
      <c r="AQ268" s="379"/>
      <c r="AR268" s="379"/>
      <c r="AS268" s="379"/>
      <c r="AT268" s="379"/>
      <c r="AU268" s="379"/>
      <c r="AV268" s="379"/>
      <c r="AW268" s="379"/>
      <c r="AX268" s="379"/>
      <c r="AY268" s="379"/>
      <c r="AZ268" s="379"/>
      <c r="BA268" s="379"/>
      <c r="BB268" s="379"/>
      <c r="BC268" s="379"/>
      <c r="BD268" s="379"/>
      <c r="BE268" s="379"/>
      <c r="BF268" s="379"/>
      <c r="BG268" s="379"/>
      <c r="BH268" s="379"/>
      <c r="BI268" s="379"/>
      <c r="BJ268" s="379"/>
      <c r="BK268" s="380"/>
      <c r="BL268" s="34"/>
      <c r="BM268" s="34"/>
      <c r="BN268" s="34"/>
      <c r="BO268" s="34"/>
      <c r="BP268" s="34"/>
      <c r="BQ268" s="34"/>
      <c r="BR268" s="387"/>
      <c r="BS268" s="388"/>
      <c r="BT268" s="388"/>
      <c r="BU268" s="388"/>
      <c r="BV268" s="388"/>
      <c r="BW268" s="388"/>
      <c r="BX268" s="388"/>
      <c r="BY268" s="388"/>
      <c r="BZ268" s="388"/>
      <c r="CA268" s="388"/>
      <c r="CB268" s="388"/>
      <c r="CC268" s="388"/>
      <c r="CD268" s="388"/>
      <c r="CE268" s="388"/>
      <c r="CF268" s="388"/>
      <c r="CG268" s="388"/>
      <c r="CH268" s="388"/>
      <c r="CI268" s="388"/>
      <c r="CJ268" s="388"/>
      <c r="CK268" s="388"/>
      <c r="CL268" s="388"/>
      <c r="CM268" s="388"/>
      <c r="CN268" s="388"/>
      <c r="CO268" s="388"/>
      <c r="CP268" s="388"/>
      <c r="CQ268" s="388"/>
      <c r="CR268" s="388"/>
      <c r="CS268" s="388"/>
      <c r="CT268" s="388"/>
      <c r="CU268" s="388"/>
      <c r="CV268" s="388"/>
      <c r="CW268" s="388"/>
      <c r="CX268" s="388"/>
      <c r="CY268" s="388"/>
      <c r="CZ268" s="388"/>
      <c r="DA268" s="388"/>
      <c r="DB268" s="388"/>
      <c r="DC268" s="388"/>
      <c r="DD268" s="388"/>
      <c r="DE268" s="388"/>
      <c r="DF268" s="388"/>
      <c r="DG268" s="388"/>
      <c r="DH268" s="388"/>
      <c r="DI268" s="388"/>
      <c r="DJ268" s="388"/>
      <c r="DK268" s="388"/>
      <c r="DL268" s="388"/>
      <c r="DM268" s="388"/>
      <c r="DN268" s="388"/>
      <c r="DO268" s="388"/>
      <c r="DP268" s="388"/>
      <c r="DQ268" s="388"/>
      <c r="DR268" s="388"/>
      <c r="DS268" s="388"/>
      <c r="DT268" s="388"/>
      <c r="DU268" s="388"/>
      <c r="DV268" s="388"/>
      <c r="DW268" s="388"/>
      <c r="DX268" s="388"/>
      <c r="DY268" s="389"/>
      <c r="DZ268" s="34"/>
      <c r="EA268" s="34"/>
      <c r="EB268" s="34"/>
      <c r="EC268" s="34"/>
      <c r="ED268" s="34"/>
      <c r="EE268" s="70"/>
    </row>
    <row r="269" spans="1:163" s="145" customFormat="1" ht="14.25" customHeight="1" x14ac:dyDescent="0.4">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c r="BM269" s="34"/>
      <c r="BN269" s="34"/>
      <c r="BO269" s="34"/>
      <c r="BP269" s="34"/>
      <c r="BQ269" s="34"/>
      <c r="BR269" s="34"/>
      <c r="BS269" s="34"/>
      <c r="BT269" s="34"/>
      <c r="BU269" s="34"/>
      <c r="BV269" s="34"/>
      <c r="BW269" s="34"/>
      <c r="BX269" s="34"/>
      <c r="BY269" s="34"/>
      <c r="BZ269" s="34"/>
      <c r="CA269" s="34"/>
      <c r="CB269" s="34"/>
      <c r="CC269" s="34"/>
      <c r="CD269" s="34"/>
      <c r="CE269" s="34"/>
      <c r="CF269" s="34"/>
      <c r="CG269" s="34"/>
      <c r="CH269" s="34"/>
      <c r="CI269" s="34"/>
      <c r="CJ269" s="34"/>
      <c r="CK269" s="34"/>
      <c r="CL269" s="34"/>
      <c r="CM269" s="34"/>
      <c r="CN269" s="34"/>
      <c r="CO269" s="34"/>
      <c r="CP269" s="34"/>
      <c r="CQ269" s="34"/>
      <c r="CR269" s="34"/>
      <c r="CS269" s="34"/>
      <c r="CT269" s="34"/>
      <c r="CU269" s="34"/>
      <c r="CV269" s="34"/>
      <c r="CW269" s="34"/>
      <c r="CX269" s="34"/>
      <c r="CY269" s="34"/>
      <c r="CZ269" s="34"/>
      <c r="DA269" s="34"/>
      <c r="DB269" s="34"/>
      <c r="DC269" s="34"/>
      <c r="DD269" s="34"/>
      <c r="DE269" s="34"/>
      <c r="DF269" s="34"/>
      <c r="DG269" s="34"/>
      <c r="DH269" s="34"/>
      <c r="DI269" s="34"/>
      <c r="DJ269" s="34"/>
      <c r="DK269" s="34"/>
      <c r="DL269" s="34"/>
      <c r="DM269" s="34"/>
      <c r="DN269" s="34"/>
      <c r="DO269" s="34"/>
      <c r="DP269" s="34"/>
      <c r="DQ269" s="34"/>
      <c r="DR269" s="34"/>
      <c r="DS269" s="34"/>
      <c r="DT269" s="34"/>
      <c r="DU269" s="34"/>
      <c r="DV269" s="34"/>
      <c r="DW269" s="34"/>
      <c r="DX269" s="34"/>
      <c r="DY269" s="34"/>
      <c r="DZ269" s="34"/>
      <c r="EA269" s="34"/>
      <c r="EB269" s="34"/>
      <c r="EC269" s="34"/>
      <c r="ED269" s="34"/>
      <c r="EE269" s="70"/>
    </row>
    <row r="270" spans="1:163" s="145" customFormat="1" ht="17.25" x14ac:dyDescent="0.4">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4"/>
      <c r="BH270" s="34"/>
      <c r="BI270" s="34"/>
      <c r="BJ270" s="34"/>
      <c r="BK270" s="34"/>
      <c r="BL270" s="34"/>
      <c r="BM270" s="34"/>
      <c r="BN270" s="34"/>
      <c r="BO270" s="34"/>
      <c r="BP270" s="34"/>
      <c r="BQ270" s="34"/>
      <c r="BR270" s="249" t="s">
        <v>451</v>
      </c>
      <c r="BS270" s="34"/>
      <c r="BT270" s="34"/>
      <c r="BU270" s="34"/>
      <c r="BV270" s="34"/>
      <c r="BW270" s="34"/>
      <c r="BX270" s="34"/>
      <c r="BY270" s="34"/>
      <c r="BZ270" s="34"/>
      <c r="CA270" s="34"/>
      <c r="CB270" s="34"/>
      <c r="CC270" s="108"/>
      <c r="CD270" s="108"/>
      <c r="CE270" s="108"/>
      <c r="CF270" s="108"/>
      <c r="CG270" s="108"/>
      <c r="CH270" s="108"/>
      <c r="CI270" s="108"/>
      <c r="CJ270" s="108"/>
      <c r="CK270" s="108"/>
      <c r="CL270" s="108"/>
      <c r="CM270" s="108"/>
      <c r="CN270" s="34"/>
      <c r="CO270" s="34"/>
      <c r="CP270" s="34"/>
      <c r="CQ270" s="34"/>
      <c r="CR270" s="34"/>
      <c r="CS270" s="34"/>
      <c r="CT270" s="34"/>
      <c r="CU270" s="34"/>
      <c r="CV270" s="34"/>
      <c r="CW270" s="34"/>
      <c r="CX270" s="34"/>
      <c r="CY270" s="34"/>
      <c r="CZ270" s="34"/>
      <c r="DA270" s="34"/>
      <c r="DB270" s="34"/>
      <c r="DC270" s="34"/>
      <c r="DD270" s="34"/>
      <c r="DE270" s="34"/>
      <c r="DF270" s="34"/>
      <c r="DG270" s="34"/>
      <c r="DH270" s="34"/>
      <c r="DI270" s="34"/>
      <c r="DJ270" s="34"/>
      <c r="DK270" s="108"/>
      <c r="DL270" s="108"/>
      <c r="DM270" s="108"/>
      <c r="DN270" s="108"/>
      <c r="DO270" s="108"/>
      <c r="DP270" s="108"/>
      <c r="DQ270" s="108"/>
      <c r="DR270" s="108"/>
      <c r="DS270" s="108"/>
      <c r="DT270" s="108"/>
      <c r="DU270" s="108"/>
      <c r="DV270" s="34"/>
      <c r="DW270" s="34"/>
      <c r="DX270" s="34"/>
      <c r="DY270" s="34"/>
      <c r="DZ270" s="34"/>
      <c r="EA270" s="34"/>
      <c r="EB270" s="34"/>
      <c r="EC270" s="34"/>
      <c r="ED270" s="34"/>
      <c r="EE270" s="70"/>
    </row>
    <row r="271" spans="1:163" ht="14.25" customHeight="1" x14ac:dyDescent="0.4"/>
    <row r="272" spans="1:163" ht="14.25" customHeight="1" x14ac:dyDescent="0.4"/>
    <row r="273" spans="1:195" ht="14.25" customHeight="1" x14ac:dyDescent="0.4"/>
    <row r="274" spans="1:195" ht="14.25" customHeight="1" x14ac:dyDescent="0.4"/>
    <row r="275" spans="1:195" ht="14.25" customHeight="1" x14ac:dyDescent="0.4"/>
    <row r="276" spans="1:195" ht="13.5" x14ac:dyDescent="0.4"/>
    <row r="277" spans="1:195" ht="13.5" x14ac:dyDescent="0.4"/>
    <row r="278" spans="1:195" ht="13.5" x14ac:dyDescent="0.4"/>
    <row r="279" spans="1:195" ht="13.5" x14ac:dyDescent="0.4"/>
    <row r="280" spans="1:195" ht="13.5" x14ac:dyDescent="0.4"/>
    <row r="281" spans="1:195" ht="13.5" x14ac:dyDescent="0.4"/>
    <row r="282" spans="1:195" ht="13.5" x14ac:dyDescent="0.4"/>
    <row r="283" spans="1:195" ht="13.5" x14ac:dyDescent="0.4"/>
    <row r="285" spans="1:195" s="121" customFormat="1" ht="18.75" customHeight="1" x14ac:dyDescent="0.4">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271" t="s">
        <v>271</v>
      </c>
      <c r="BF285" s="272"/>
      <c r="BG285" s="272"/>
      <c r="BH285" s="272"/>
      <c r="BI285" s="272"/>
      <c r="BJ285" s="272"/>
      <c r="BK285" s="272"/>
      <c r="BL285" s="27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c r="CW285" s="33"/>
      <c r="CX285" s="33"/>
      <c r="CY285" s="33"/>
      <c r="CZ285" s="33"/>
      <c r="DA285" s="33"/>
      <c r="DB285" s="33"/>
      <c r="DC285" s="33"/>
      <c r="DD285" s="33"/>
      <c r="DE285" s="33"/>
      <c r="DF285" s="33"/>
      <c r="DG285" s="33"/>
      <c r="DH285" s="33"/>
      <c r="DI285" s="33"/>
      <c r="DJ285" s="33"/>
      <c r="DK285" s="33"/>
      <c r="DL285" s="33"/>
      <c r="DM285" s="33"/>
      <c r="DN285" s="33"/>
      <c r="DO285" s="33"/>
      <c r="DP285" s="33"/>
      <c r="DQ285" s="33"/>
      <c r="DR285" s="33"/>
      <c r="DS285" s="271" t="s">
        <v>239</v>
      </c>
      <c r="DT285" s="272"/>
      <c r="DU285" s="272"/>
      <c r="DV285" s="272"/>
      <c r="DW285" s="272"/>
      <c r="DX285" s="272"/>
      <c r="DY285" s="272"/>
      <c r="DZ285" s="273"/>
      <c r="EA285" s="33"/>
      <c r="EB285" s="33"/>
      <c r="EC285" s="33"/>
      <c r="ED285" s="120"/>
      <c r="EE285" s="69"/>
      <c r="EF285" s="69"/>
      <c r="EG285" s="69"/>
      <c r="EH285" s="69"/>
      <c r="EI285" s="69"/>
      <c r="EJ285" s="69"/>
      <c r="EK285" s="69"/>
      <c r="EL285" s="69"/>
      <c r="EM285" s="69"/>
      <c r="EN285" s="69"/>
      <c r="EO285" s="69"/>
      <c r="EP285" s="69"/>
      <c r="EQ285" s="69"/>
      <c r="ER285" s="69"/>
      <c r="ES285" s="69"/>
      <c r="ET285" s="69"/>
      <c r="EU285" s="69"/>
      <c r="EV285" s="69"/>
      <c r="EW285" s="69"/>
      <c r="EX285" s="69"/>
      <c r="EY285" s="69"/>
      <c r="EZ285" s="69"/>
      <c r="FA285" s="69"/>
      <c r="FB285" s="69"/>
      <c r="FC285" s="69"/>
      <c r="FD285" s="69"/>
      <c r="FE285" s="69"/>
      <c r="FF285" s="69"/>
      <c r="FG285" s="69"/>
      <c r="FH285" s="69"/>
      <c r="FI285" s="69"/>
      <c r="FJ285" s="69"/>
      <c r="FK285" s="69"/>
      <c r="FL285" s="69"/>
      <c r="FM285" s="69"/>
      <c r="FN285" s="69"/>
      <c r="FO285" s="69"/>
      <c r="FP285" s="69"/>
      <c r="FQ285" s="69"/>
      <c r="FR285" s="69"/>
      <c r="FS285" s="69"/>
      <c r="FT285" s="69"/>
      <c r="FU285" s="69"/>
      <c r="FV285" s="69"/>
      <c r="FW285" s="69"/>
      <c r="FX285" s="69"/>
      <c r="FY285" s="69"/>
      <c r="FZ285" s="69"/>
      <c r="GA285" s="69"/>
      <c r="GB285" s="69"/>
      <c r="GC285" s="69"/>
      <c r="GD285" s="69"/>
      <c r="GE285" s="69"/>
      <c r="GF285" s="69"/>
      <c r="GG285" s="69"/>
      <c r="GH285" s="69"/>
      <c r="GI285" s="69"/>
      <c r="GJ285" s="69"/>
      <c r="GK285" s="69"/>
      <c r="GL285" s="69"/>
      <c r="GM285" s="69"/>
    </row>
    <row r="286" spans="1:195" s="121" customFormat="1" ht="18.75" customHeight="1" x14ac:dyDescent="0.4">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274"/>
      <c r="BF286" s="275"/>
      <c r="BG286" s="275"/>
      <c r="BH286" s="275"/>
      <c r="BI286" s="275"/>
      <c r="BJ286" s="275"/>
      <c r="BK286" s="275"/>
      <c r="BL286" s="276"/>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c r="CW286" s="33"/>
      <c r="CX286" s="33"/>
      <c r="CY286" s="33"/>
      <c r="CZ286" s="33"/>
      <c r="DA286" s="33"/>
      <c r="DB286" s="33"/>
      <c r="DC286" s="33"/>
      <c r="DD286" s="33"/>
      <c r="DE286" s="33"/>
      <c r="DF286" s="33"/>
      <c r="DG286" s="33"/>
      <c r="DH286" s="33"/>
      <c r="DI286" s="33"/>
      <c r="DJ286" s="33"/>
      <c r="DK286" s="33"/>
      <c r="DL286" s="33"/>
      <c r="DM286" s="33"/>
      <c r="DN286" s="33"/>
      <c r="DO286" s="33"/>
      <c r="DP286" s="33"/>
      <c r="DQ286" s="33"/>
      <c r="DR286" s="33"/>
      <c r="DS286" s="274"/>
      <c r="DT286" s="275"/>
      <c r="DU286" s="275"/>
      <c r="DV286" s="275"/>
      <c r="DW286" s="275"/>
      <c r="DX286" s="275"/>
      <c r="DY286" s="275"/>
      <c r="DZ286" s="276"/>
      <c r="EA286" s="33"/>
      <c r="EB286" s="33"/>
      <c r="EC286" s="33"/>
      <c r="ED286" s="120"/>
      <c r="EE286" s="69"/>
      <c r="EF286" s="69"/>
      <c r="EG286" s="69"/>
      <c r="EH286" s="69"/>
      <c r="EI286" s="69"/>
      <c r="EJ286" s="69"/>
      <c r="EK286" s="69"/>
      <c r="EL286" s="69"/>
      <c r="EM286" s="69"/>
      <c r="EN286" s="69"/>
      <c r="EO286" s="69"/>
      <c r="EP286" s="69"/>
      <c r="EQ286" s="69"/>
      <c r="ER286" s="69"/>
      <c r="ES286" s="69"/>
      <c r="ET286" s="69"/>
      <c r="EU286" s="69"/>
      <c r="EV286" s="69"/>
      <c r="EW286" s="69"/>
      <c r="EX286" s="69"/>
      <c r="EY286" s="69"/>
      <c r="EZ286" s="69"/>
      <c r="FA286" s="69"/>
      <c r="FB286" s="69"/>
      <c r="FC286" s="69"/>
      <c r="FD286" s="69"/>
      <c r="FE286" s="69"/>
      <c r="FF286" s="69"/>
      <c r="FG286" s="69"/>
      <c r="FH286" s="69"/>
      <c r="FI286" s="69"/>
      <c r="FJ286" s="69"/>
      <c r="FK286" s="69"/>
      <c r="FL286" s="69"/>
      <c r="FM286" s="69"/>
      <c r="FN286" s="69"/>
      <c r="FO286" s="69"/>
      <c r="FP286" s="69"/>
      <c r="FQ286" s="69"/>
      <c r="FR286" s="69"/>
      <c r="FS286" s="69"/>
      <c r="FT286" s="69"/>
      <c r="FU286" s="69"/>
      <c r="FV286" s="69"/>
      <c r="FW286" s="69"/>
      <c r="FX286" s="69"/>
      <c r="FY286" s="69"/>
      <c r="FZ286" s="69"/>
      <c r="GA286" s="69"/>
      <c r="GB286" s="69"/>
      <c r="GC286" s="69"/>
      <c r="GD286" s="69"/>
      <c r="GE286" s="69"/>
      <c r="GF286" s="69"/>
      <c r="GG286" s="69"/>
      <c r="GH286" s="69"/>
      <c r="GI286" s="69"/>
      <c r="GJ286" s="69"/>
      <c r="GK286" s="69"/>
      <c r="GL286" s="69"/>
      <c r="GM286" s="69"/>
    </row>
    <row r="287" spans="1:195" s="121" customFormat="1" ht="18.75" customHeight="1" x14ac:dyDescent="0.4">
      <c r="A287" s="33"/>
      <c r="B287" s="66"/>
      <c r="C287" s="66" t="s">
        <v>42</v>
      </c>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66"/>
      <c r="BP287" s="33"/>
      <c r="BQ287" s="66" t="s">
        <v>42</v>
      </c>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c r="CW287" s="33"/>
      <c r="CX287" s="33"/>
      <c r="CY287" s="33"/>
      <c r="CZ287" s="33"/>
      <c r="DA287" s="33"/>
      <c r="DB287" s="33"/>
      <c r="DC287" s="33"/>
      <c r="DD287" s="33"/>
      <c r="DE287" s="33"/>
      <c r="DF287" s="33"/>
      <c r="DG287" s="33"/>
      <c r="DH287" s="33"/>
      <c r="DI287" s="33"/>
      <c r="DJ287" s="33"/>
      <c r="DK287" s="33"/>
      <c r="DL287" s="33"/>
      <c r="DM287" s="33"/>
      <c r="DN287" s="33"/>
      <c r="DO287" s="33"/>
      <c r="DP287" s="33"/>
      <c r="DQ287" s="33"/>
      <c r="DR287" s="33"/>
      <c r="DS287" s="33"/>
      <c r="DT287" s="33"/>
      <c r="DU287" s="33"/>
      <c r="DV287" s="33"/>
      <c r="DW287" s="33"/>
      <c r="DX287" s="33"/>
      <c r="DY287" s="33"/>
      <c r="DZ287" s="33"/>
      <c r="EA287" s="33"/>
      <c r="EB287" s="33"/>
      <c r="EC287" s="33"/>
      <c r="ED287" s="120"/>
      <c r="EE287" s="69"/>
      <c r="EF287" s="69"/>
      <c r="EG287" s="69"/>
      <c r="EH287" s="69"/>
      <c r="EI287" s="69"/>
      <c r="EJ287" s="69"/>
      <c r="EK287" s="69"/>
      <c r="EL287" s="69"/>
      <c r="EM287" s="69"/>
      <c r="EN287" s="69"/>
      <c r="EO287" s="69"/>
      <c r="EP287" s="69"/>
      <c r="EQ287" s="69"/>
      <c r="ER287" s="69"/>
      <c r="ES287" s="69"/>
      <c r="ET287" s="69"/>
      <c r="EU287" s="69"/>
      <c r="EV287" s="69"/>
      <c r="EW287" s="69"/>
      <c r="EX287" s="69"/>
      <c r="EY287" s="69"/>
      <c r="EZ287" s="69"/>
      <c r="FA287" s="69"/>
      <c r="FB287" s="69"/>
      <c r="FC287" s="69"/>
      <c r="FD287" s="69"/>
      <c r="FE287" s="69"/>
      <c r="FF287" s="69"/>
      <c r="FG287" s="69"/>
      <c r="FH287" s="69"/>
      <c r="FI287" s="69"/>
      <c r="FJ287" s="69"/>
      <c r="FK287" s="69"/>
      <c r="FL287" s="69"/>
      <c r="FM287" s="69"/>
      <c r="FN287" s="69"/>
      <c r="FO287" s="69"/>
      <c r="FP287" s="69"/>
      <c r="FQ287" s="69"/>
      <c r="FR287" s="69"/>
      <c r="FS287" s="69"/>
      <c r="FT287" s="69"/>
      <c r="FU287" s="69"/>
      <c r="FV287" s="69"/>
      <c r="FW287" s="69"/>
      <c r="FX287" s="69"/>
      <c r="FY287" s="69"/>
      <c r="FZ287" s="69"/>
      <c r="GA287" s="69"/>
      <c r="GB287" s="69"/>
      <c r="GC287" s="69"/>
      <c r="GD287" s="69"/>
      <c r="GE287" s="69"/>
      <c r="GF287" s="69"/>
      <c r="GG287" s="69"/>
      <c r="GH287" s="69"/>
      <c r="GI287" s="69"/>
      <c r="GJ287" s="69"/>
      <c r="GK287" s="69"/>
      <c r="GL287" s="69"/>
      <c r="GM287" s="69"/>
    </row>
    <row r="288" spans="1:195" s="121" customFormat="1" ht="18.75" customHeight="1" x14ac:dyDescent="0.4">
      <c r="A288" s="33"/>
      <c r="B288" s="66"/>
      <c r="C288" s="66" t="s">
        <v>380</v>
      </c>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66"/>
      <c r="BP288" s="33"/>
      <c r="BQ288" s="66" t="s">
        <v>380</v>
      </c>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c r="CW288" s="33"/>
      <c r="CX288" s="33"/>
      <c r="CY288" s="33"/>
      <c r="CZ288" s="33"/>
      <c r="DA288" s="33"/>
      <c r="DB288" s="33"/>
      <c r="DC288" s="33"/>
      <c r="DD288" s="33"/>
      <c r="DE288" s="33"/>
      <c r="DF288" s="33"/>
      <c r="DG288" s="33"/>
      <c r="DH288" s="33"/>
      <c r="DI288" s="33"/>
      <c r="DJ288" s="33"/>
      <c r="DK288" s="33"/>
      <c r="DL288" s="33"/>
      <c r="DM288" s="33"/>
      <c r="DN288" s="33"/>
      <c r="DO288" s="33"/>
      <c r="DP288" s="33"/>
      <c r="DQ288" s="33"/>
      <c r="DR288" s="33"/>
      <c r="DS288" s="33"/>
      <c r="DT288" s="33"/>
      <c r="DU288" s="33"/>
      <c r="DV288" s="33"/>
      <c r="DW288" s="33"/>
      <c r="DX288" s="33"/>
      <c r="DY288" s="33"/>
      <c r="DZ288" s="33"/>
      <c r="EA288" s="33"/>
      <c r="EB288" s="33"/>
      <c r="EC288" s="33"/>
      <c r="ED288" s="120"/>
      <c r="EE288" s="69"/>
      <c r="EF288" s="69"/>
      <c r="EG288" s="69"/>
      <c r="EH288" s="69"/>
      <c r="EI288" s="69"/>
      <c r="EJ288" s="69"/>
      <c r="EK288" s="69"/>
      <c r="EL288" s="69"/>
      <c r="EM288" s="69"/>
      <c r="EN288" s="69"/>
      <c r="EO288" s="69"/>
      <c r="EP288" s="69"/>
      <c r="EQ288" s="69"/>
      <c r="ER288" s="69"/>
      <c r="ES288" s="69"/>
      <c r="ET288" s="69"/>
      <c r="EU288" s="69"/>
      <c r="EV288" s="69"/>
      <c r="EW288" s="69"/>
      <c r="EX288" s="69"/>
      <c r="EY288" s="69"/>
      <c r="EZ288" s="69"/>
      <c r="FA288" s="69"/>
      <c r="FB288" s="69"/>
      <c r="FC288" s="69"/>
      <c r="FD288" s="69"/>
      <c r="FE288" s="69"/>
      <c r="FF288" s="69"/>
      <c r="FG288" s="69"/>
      <c r="FH288" s="69"/>
      <c r="FI288" s="69"/>
      <c r="FJ288" s="69"/>
      <c r="FK288" s="69"/>
      <c r="FL288" s="69"/>
      <c r="FM288" s="69"/>
      <c r="FN288" s="69"/>
      <c r="FO288" s="69"/>
      <c r="FP288" s="69"/>
      <c r="FQ288" s="69"/>
      <c r="FR288" s="69"/>
      <c r="FS288" s="69"/>
      <c r="FT288" s="69"/>
      <c r="FU288" s="69"/>
      <c r="FV288" s="69"/>
      <c r="FW288" s="69"/>
      <c r="FX288" s="69"/>
      <c r="FY288" s="69"/>
      <c r="FZ288" s="69"/>
      <c r="GA288" s="69"/>
      <c r="GB288" s="69"/>
      <c r="GC288" s="69"/>
      <c r="GD288" s="69"/>
      <c r="GE288" s="69"/>
      <c r="GF288" s="69"/>
      <c r="GG288" s="69"/>
      <c r="GH288" s="69"/>
      <c r="GI288" s="69"/>
      <c r="GJ288" s="69"/>
      <c r="GK288" s="69"/>
      <c r="GL288" s="69"/>
      <c r="GM288" s="69"/>
    </row>
    <row r="289" spans="1:195" s="121" customFormat="1" ht="18.75" customHeight="1" x14ac:dyDescent="0.4">
      <c r="A289" s="33"/>
      <c r="B289" s="33"/>
      <c r="C289" s="33"/>
      <c r="D289" s="33"/>
      <c r="E289" s="33" t="s">
        <v>43</v>
      </c>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t="s">
        <v>43</v>
      </c>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c r="CW289" s="33"/>
      <c r="CX289" s="33"/>
      <c r="CY289" s="33"/>
      <c r="CZ289" s="33"/>
      <c r="DA289" s="33"/>
      <c r="DB289" s="33"/>
      <c r="DC289" s="33"/>
      <c r="DD289" s="33"/>
      <c r="DE289" s="33"/>
      <c r="DF289" s="33"/>
      <c r="DG289" s="33"/>
      <c r="DH289" s="33"/>
      <c r="DI289" s="33"/>
      <c r="DJ289" s="33"/>
      <c r="DK289" s="33"/>
      <c r="DL289" s="33"/>
      <c r="DM289" s="33"/>
      <c r="DN289" s="33"/>
      <c r="DO289" s="33"/>
      <c r="DP289" s="33"/>
      <c r="DQ289" s="33"/>
      <c r="DR289" s="33"/>
      <c r="DS289" s="33"/>
      <c r="DT289" s="33"/>
      <c r="DU289" s="33"/>
      <c r="DV289" s="33"/>
      <c r="DW289" s="33"/>
      <c r="DX289" s="33"/>
      <c r="DY289" s="33"/>
      <c r="DZ289" s="33"/>
      <c r="EA289" s="33"/>
      <c r="EB289" s="33"/>
      <c r="EC289" s="33"/>
      <c r="ED289" s="120"/>
      <c r="EE289" s="69"/>
      <c r="EF289" s="69"/>
      <c r="EG289" s="69"/>
      <c r="EH289" s="69"/>
      <c r="EI289" s="69"/>
      <c r="EJ289" s="69"/>
      <c r="EK289" s="69"/>
      <c r="EL289" s="69"/>
      <c r="EM289" s="69"/>
      <c r="EN289" s="69"/>
      <c r="EO289" s="69"/>
      <c r="EP289" s="69"/>
      <c r="EQ289" s="69"/>
      <c r="ER289" s="69"/>
      <c r="ES289" s="69"/>
      <c r="ET289" s="69"/>
      <c r="EU289" s="69"/>
      <c r="EV289" s="69"/>
      <c r="EW289" s="69"/>
      <c r="EX289" s="69"/>
      <c r="EY289" s="69"/>
      <c r="EZ289" s="69"/>
      <c r="FA289" s="69"/>
      <c r="FB289" s="69"/>
      <c r="FC289" s="69"/>
      <c r="FD289" s="69"/>
      <c r="FE289" s="69"/>
      <c r="FF289" s="69"/>
      <c r="FG289" s="69"/>
      <c r="FH289" s="69"/>
      <c r="FI289" s="69"/>
      <c r="FJ289" s="69"/>
      <c r="FK289" s="69"/>
      <c r="FL289" s="69"/>
      <c r="FM289" s="69"/>
      <c r="FN289" s="69"/>
      <c r="FO289" s="69"/>
      <c r="FP289" s="69"/>
      <c r="FQ289" s="69"/>
      <c r="FR289" s="69"/>
      <c r="FS289" s="69"/>
      <c r="FT289" s="69"/>
      <c r="FU289" s="69"/>
      <c r="FV289" s="69"/>
      <c r="FW289" s="69"/>
      <c r="FX289" s="69"/>
      <c r="FY289" s="69"/>
      <c r="FZ289" s="69"/>
      <c r="GA289" s="69"/>
      <c r="GB289" s="69"/>
      <c r="GC289" s="69"/>
      <c r="GD289" s="69"/>
      <c r="GE289" s="69"/>
      <c r="GF289" s="69"/>
      <c r="GG289" s="69"/>
      <c r="GH289" s="69"/>
      <c r="GI289" s="69"/>
      <c r="GJ289" s="69"/>
      <c r="GK289" s="69"/>
      <c r="GL289" s="69"/>
      <c r="GM289" s="69"/>
    </row>
    <row r="290" spans="1:195" s="121" customFormat="1" ht="18.75" customHeight="1" thickBot="1" x14ac:dyDescent="0.45">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c r="CW290" s="33"/>
      <c r="CX290" s="33"/>
      <c r="CY290" s="33"/>
      <c r="CZ290" s="33"/>
      <c r="DA290" s="33"/>
      <c r="DB290" s="33"/>
      <c r="DC290" s="33"/>
      <c r="DD290" s="33"/>
      <c r="DE290" s="33"/>
      <c r="DF290" s="33"/>
      <c r="DG290" s="33"/>
      <c r="DH290" s="33"/>
      <c r="DI290" s="33"/>
      <c r="DJ290" s="33"/>
      <c r="DK290" s="33"/>
      <c r="DL290" s="33"/>
      <c r="DM290" s="33"/>
      <c r="DN290" s="33"/>
      <c r="DO290" s="33"/>
      <c r="DP290" s="33"/>
      <c r="DQ290" s="33"/>
      <c r="DR290" s="33"/>
      <c r="DS290" s="33"/>
      <c r="DT290" s="33"/>
      <c r="DU290" s="33"/>
      <c r="DV290" s="33"/>
      <c r="DW290" s="33"/>
      <c r="DX290" s="33"/>
      <c r="DY290" s="33"/>
      <c r="DZ290" s="33"/>
      <c r="EA290" s="33"/>
      <c r="EB290" s="33"/>
      <c r="EC290" s="33"/>
      <c r="ED290" s="120"/>
      <c r="EE290" s="69"/>
      <c r="EF290" s="69"/>
      <c r="EG290" s="69"/>
      <c r="EH290" s="69"/>
      <c r="EI290" s="69"/>
      <c r="EJ290" s="69"/>
      <c r="EK290" s="69"/>
      <c r="EL290" s="69"/>
      <c r="EM290" s="69"/>
      <c r="EN290" s="69"/>
      <c r="EO290" s="69"/>
      <c r="EP290" s="69"/>
      <c r="EQ290" s="69"/>
      <c r="ER290" s="69"/>
      <c r="ES290" s="69"/>
      <c r="ET290" s="69"/>
      <c r="EU290" s="69"/>
      <c r="EV290" s="69"/>
      <c r="EW290" s="69"/>
      <c r="EX290" s="69"/>
      <c r="EY290" s="69"/>
      <c r="EZ290" s="69"/>
      <c r="FA290" s="69"/>
      <c r="FB290" s="69"/>
      <c r="FC290" s="69"/>
      <c r="FD290" s="69"/>
      <c r="FE290" s="69"/>
      <c r="FF290" s="69"/>
      <c r="FG290" s="69"/>
      <c r="FH290" s="69"/>
      <c r="FI290" s="69"/>
      <c r="FJ290" s="69"/>
      <c r="FK290" s="69"/>
      <c r="FL290" s="69"/>
      <c r="FM290" s="69"/>
      <c r="FN290" s="69"/>
      <c r="FO290" s="69"/>
      <c r="FP290" s="69"/>
      <c r="FQ290" s="69"/>
      <c r="FR290" s="69"/>
      <c r="FS290" s="69"/>
      <c r="FT290" s="69"/>
      <c r="FU290" s="69"/>
      <c r="FV290" s="69"/>
      <c r="FW290" s="69"/>
      <c r="FX290" s="69"/>
      <c r="FY290" s="69"/>
      <c r="FZ290" s="69"/>
      <c r="GA290" s="69"/>
      <c r="GB290" s="69"/>
      <c r="GC290" s="69"/>
      <c r="GD290" s="69"/>
      <c r="GE290" s="69"/>
      <c r="GF290" s="69"/>
      <c r="GG290" s="69"/>
      <c r="GH290" s="69"/>
      <c r="GI290" s="69"/>
      <c r="GJ290" s="69"/>
      <c r="GK290" s="69"/>
      <c r="GL290" s="69"/>
      <c r="GM290" s="69"/>
    </row>
    <row r="291" spans="1:195" s="121" customFormat="1" ht="18.75" customHeight="1" x14ac:dyDescent="0.4">
      <c r="A291" s="33"/>
      <c r="B291" s="33"/>
      <c r="C291" s="33"/>
      <c r="D291" s="33"/>
      <c r="E291" s="33"/>
      <c r="F291" s="396" t="s">
        <v>381</v>
      </c>
      <c r="G291" s="397"/>
      <c r="H291" s="397"/>
      <c r="I291" s="397"/>
      <c r="J291" s="397"/>
      <c r="K291" s="397"/>
      <c r="L291" s="397"/>
      <c r="M291" s="397"/>
      <c r="N291" s="397"/>
      <c r="O291" s="397"/>
      <c r="P291" s="397"/>
      <c r="Q291" s="397"/>
      <c r="R291" s="398" t="s">
        <v>382</v>
      </c>
      <c r="S291" s="399"/>
      <c r="T291" s="399"/>
      <c r="U291" s="399"/>
      <c r="V291" s="399"/>
      <c r="W291" s="399"/>
      <c r="X291" s="399"/>
      <c r="Y291" s="399"/>
      <c r="Z291" s="399"/>
      <c r="AA291" s="399"/>
      <c r="AB291" s="399"/>
      <c r="AC291" s="399"/>
      <c r="AD291" s="399"/>
      <c r="AE291" s="399"/>
      <c r="AF291" s="399"/>
      <c r="AG291" s="399"/>
      <c r="AH291" s="400"/>
      <c r="AI291" s="401"/>
      <c r="AJ291" s="398" t="s">
        <v>383</v>
      </c>
      <c r="AK291" s="399"/>
      <c r="AL291" s="399"/>
      <c r="AM291" s="399"/>
      <c r="AN291" s="399"/>
      <c r="AO291" s="399"/>
      <c r="AP291" s="399"/>
      <c r="AQ291" s="399"/>
      <c r="AR291" s="399"/>
      <c r="AS291" s="399"/>
      <c r="AT291" s="399"/>
      <c r="AU291" s="399"/>
      <c r="AV291" s="399"/>
      <c r="AW291" s="399"/>
      <c r="AX291" s="399"/>
      <c r="AY291" s="399"/>
      <c r="AZ291" s="399"/>
      <c r="BA291" s="399"/>
      <c r="BB291" s="399"/>
      <c r="BC291" s="399"/>
      <c r="BD291" s="399"/>
      <c r="BE291" s="399"/>
      <c r="BF291" s="399"/>
      <c r="BG291" s="399"/>
      <c r="BH291" s="399"/>
      <c r="BI291" s="402"/>
      <c r="BJ291" s="33"/>
      <c r="BK291" s="33"/>
      <c r="BL291" s="33"/>
      <c r="BM291" s="33"/>
      <c r="BN291" s="33"/>
      <c r="BO291" s="33"/>
      <c r="BP291" s="33"/>
      <c r="BQ291" s="33"/>
      <c r="BR291" s="33"/>
      <c r="BS291" s="33"/>
      <c r="BT291" s="396" t="s">
        <v>381</v>
      </c>
      <c r="BU291" s="397"/>
      <c r="BV291" s="397"/>
      <c r="BW291" s="397"/>
      <c r="BX291" s="397"/>
      <c r="BY291" s="397"/>
      <c r="BZ291" s="397"/>
      <c r="CA291" s="397"/>
      <c r="CB291" s="397"/>
      <c r="CC291" s="397"/>
      <c r="CD291" s="397"/>
      <c r="CE291" s="397"/>
      <c r="CF291" s="398" t="s">
        <v>382</v>
      </c>
      <c r="CG291" s="399"/>
      <c r="CH291" s="399"/>
      <c r="CI291" s="399"/>
      <c r="CJ291" s="399"/>
      <c r="CK291" s="399"/>
      <c r="CL291" s="399"/>
      <c r="CM291" s="399"/>
      <c r="CN291" s="399"/>
      <c r="CO291" s="399"/>
      <c r="CP291" s="399"/>
      <c r="CQ291" s="399"/>
      <c r="CR291" s="399"/>
      <c r="CS291" s="399"/>
      <c r="CT291" s="399"/>
      <c r="CU291" s="399"/>
      <c r="CV291" s="400"/>
      <c r="CW291" s="401"/>
      <c r="CX291" s="398" t="s">
        <v>384</v>
      </c>
      <c r="CY291" s="400"/>
      <c r="CZ291" s="400"/>
      <c r="DA291" s="400"/>
      <c r="DB291" s="400"/>
      <c r="DC291" s="400"/>
      <c r="DD291" s="400"/>
      <c r="DE291" s="400"/>
      <c r="DF291" s="400"/>
      <c r="DG291" s="400"/>
      <c r="DH291" s="400"/>
      <c r="DI291" s="400"/>
      <c r="DJ291" s="400"/>
      <c r="DK291" s="400"/>
      <c r="DL291" s="400"/>
      <c r="DM291" s="400"/>
      <c r="DN291" s="400"/>
      <c r="DO291" s="400"/>
      <c r="DP291" s="400"/>
      <c r="DQ291" s="400"/>
      <c r="DR291" s="400"/>
      <c r="DS291" s="400"/>
      <c r="DT291" s="400"/>
      <c r="DU291" s="400"/>
      <c r="DV291" s="400"/>
      <c r="DW291" s="403"/>
      <c r="DX291" s="33"/>
      <c r="DY291" s="33"/>
      <c r="DZ291" s="33"/>
      <c r="EA291" s="33"/>
      <c r="EB291" s="33"/>
      <c r="EC291" s="33"/>
      <c r="ED291" s="120"/>
      <c r="EE291" s="69"/>
      <c r="EF291" s="69"/>
      <c r="EG291" s="69"/>
      <c r="EH291" s="69"/>
      <c r="EI291" s="69"/>
      <c r="EJ291" s="69"/>
      <c r="EK291" s="69"/>
      <c r="EL291" s="69"/>
      <c r="EM291" s="69"/>
      <c r="EN291" s="69"/>
      <c r="EO291" s="69"/>
      <c r="EP291" s="69"/>
      <c r="EQ291" s="69"/>
      <c r="ER291" s="69"/>
      <c r="ES291" s="69"/>
      <c r="ET291" s="69"/>
      <c r="EU291" s="69"/>
      <c r="EV291" s="69"/>
      <c r="EW291" s="69"/>
      <c r="EX291" s="69"/>
      <c r="EY291" s="69"/>
      <c r="EZ291" s="69"/>
      <c r="FA291" s="69"/>
      <c r="FB291" s="69"/>
      <c r="FC291" s="69"/>
      <c r="FD291" s="69"/>
      <c r="FE291" s="69"/>
      <c r="FF291" s="69"/>
      <c r="FG291" s="69"/>
      <c r="FH291" s="69"/>
      <c r="FI291" s="69"/>
      <c r="FJ291" s="69"/>
      <c r="FK291" s="69"/>
      <c r="FL291" s="69"/>
      <c r="FM291" s="69"/>
      <c r="FN291" s="69"/>
      <c r="FO291" s="69"/>
      <c r="FP291" s="69"/>
      <c r="FQ291" s="69"/>
      <c r="FR291" s="69"/>
      <c r="FS291" s="69"/>
      <c r="FT291" s="69"/>
      <c r="FU291" s="69"/>
      <c r="FV291" s="69"/>
      <c r="FW291" s="69"/>
      <c r="FX291" s="69"/>
      <c r="FY291" s="69"/>
      <c r="FZ291" s="69"/>
      <c r="GA291" s="69"/>
      <c r="GB291" s="69"/>
      <c r="GC291" s="69"/>
      <c r="GD291" s="69"/>
      <c r="GE291" s="69"/>
      <c r="GF291" s="69"/>
      <c r="GG291" s="69"/>
      <c r="GH291" s="69"/>
      <c r="GI291" s="69"/>
      <c r="GJ291" s="69"/>
      <c r="GK291" s="69"/>
      <c r="GL291" s="69"/>
      <c r="GM291" s="69"/>
    </row>
    <row r="292" spans="1:195" s="121" customFormat="1" ht="18.75" customHeight="1" x14ac:dyDescent="0.4">
      <c r="A292" s="33"/>
      <c r="B292" s="33"/>
      <c r="C292" s="33"/>
      <c r="D292" s="33"/>
      <c r="E292" s="33"/>
      <c r="F292" s="417" t="s">
        <v>385</v>
      </c>
      <c r="G292" s="418"/>
      <c r="H292" s="418"/>
      <c r="I292" s="418"/>
      <c r="J292" s="418"/>
      <c r="K292" s="418"/>
      <c r="L292" s="418"/>
      <c r="M292" s="418"/>
      <c r="N292" s="418"/>
      <c r="O292" s="418"/>
      <c r="P292" s="418"/>
      <c r="Q292" s="418"/>
      <c r="R292" s="404" t="s">
        <v>386</v>
      </c>
      <c r="S292" s="405"/>
      <c r="T292" s="405"/>
      <c r="U292" s="405"/>
      <c r="V292" s="405"/>
      <c r="W292" s="405"/>
      <c r="X292" s="405"/>
      <c r="Y292" s="405"/>
      <c r="Z292" s="405"/>
      <c r="AA292" s="405"/>
      <c r="AB292" s="405"/>
      <c r="AC292" s="405"/>
      <c r="AD292" s="405"/>
      <c r="AE292" s="405"/>
      <c r="AF292" s="405"/>
      <c r="AG292" s="405"/>
      <c r="AH292" s="406"/>
      <c r="AI292" s="407"/>
      <c r="AJ292" s="416" t="s">
        <v>500</v>
      </c>
      <c r="AK292" s="406"/>
      <c r="AL292" s="406"/>
      <c r="AM292" s="406"/>
      <c r="AN292" s="406"/>
      <c r="AO292" s="406"/>
      <c r="AP292" s="406"/>
      <c r="AQ292" s="406"/>
      <c r="AR292" s="406"/>
      <c r="AS292" s="406"/>
      <c r="AT292" s="406"/>
      <c r="AU292" s="406"/>
      <c r="AV292" s="406"/>
      <c r="AW292" s="406"/>
      <c r="AX292" s="406"/>
      <c r="AY292" s="406"/>
      <c r="AZ292" s="406"/>
      <c r="BA292" s="406"/>
      <c r="BB292" s="406"/>
      <c r="BC292" s="406"/>
      <c r="BD292" s="406"/>
      <c r="BE292" s="406"/>
      <c r="BF292" s="406"/>
      <c r="BG292" s="406"/>
      <c r="BH292" s="406"/>
      <c r="BI292" s="413"/>
      <c r="BJ292" s="33"/>
      <c r="BK292" s="33"/>
      <c r="BL292" s="33"/>
      <c r="BM292" s="33"/>
      <c r="BN292" s="33"/>
      <c r="BO292" s="33"/>
      <c r="BP292" s="33"/>
      <c r="BQ292" s="33"/>
      <c r="BR292" s="33"/>
      <c r="BS292" s="33"/>
      <c r="BT292" s="417" t="s">
        <v>385</v>
      </c>
      <c r="BU292" s="418"/>
      <c r="BV292" s="418"/>
      <c r="BW292" s="418"/>
      <c r="BX292" s="418"/>
      <c r="BY292" s="418"/>
      <c r="BZ292" s="418"/>
      <c r="CA292" s="418"/>
      <c r="CB292" s="418"/>
      <c r="CC292" s="418"/>
      <c r="CD292" s="418"/>
      <c r="CE292" s="418"/>
      <c r="CF292" s="404" t="s">
        <v>386</v>
      </c>
      <c r="CG292" s="405"/>
      <c r="CH292" s="405"/>
      <c r="CI292" s="405"/>
      <c r="CJ292" s="405"/>
      <c r="CK292" s="405"/>
      <c r="CL292" s="405"/>
      <c r="CM292" s="405"/>
      <c r="CN292" s="405"/>
      <c r="CO292" s="405"/>
      <c r="CP292" s="405"/>
      <c r="CQ292" s="405"/>
      <c r="CR292" s="405"/>
      <c r="CS292" s="405"/>
      <c r="CT292" s="405"/>
      <c r="CU292" s="405"/>
      <c r="CV292" s="406"/>
      <c r="CW292" s="407"/>
      <c r="CX292" s="416" t="s">
        <v>500</v>
      </c>
      <c r="CY292" s="406"/>
      <c r="CZ292" s="406"/>
      <c r="DA292" s="406"/>
      <c r="DB292" s="406"/>
      <c r="DC292" s="406"/>
      <c r="DD292" s="406"/>
      <c r="DE292" s="406"/>
      <c r="DF292" s="406"/>
      <c r="DG292" s="406"/>
      <c r="DH292" s="406"/>
      <c r="DI292" s="406"/>
      <c r="DJ292" s="406"/>
      <c r="DK292" s="406"/>
      <c r="DL292" s="406"/>
      <c r="DM292" s="406"/>
      <c r="DN292" s="406"/>
      <c r="DO292" s="406"/>
      <c r="DP292" s="406"/>
      <c r="DQ292" s="406"/>
      <c r="DR292" s="406"/>
      <c r="DS292" s="406"/>
      <c r="DT292" s="406"/>
      <c r="DU292" s="406"/>
      <c r="DV292" s="406"/>
      <c r="DW292" s="413"/>
      <c r="DX292" s="33"/>
      <c r="DY292" s="33"/>
      <c r="DZ292" s="33"/>
      <c r="EA292" s="33"/>
      <c r="EB292" s="33"/>
      <c r="EC292" s="33"/>
      <c r="ED292" s="120"/>
      <c r="EE292" s="69"/>
      <c r="EF292" s="69"/>
      <c r="EG292" s="69"/>
      <c r="EH292" s="69"/>
      <c r="EI292" s="69"/>
      <c r="EJ292" s="69"/>
      <c r="EK292" s="69"/>
      <c r="EL292" s="69"/>
      <c r="EM292" s="69"/>
      <c r="EN292" s="69"/>
      <c r="EO292" s="69"/>
      <c r="EP292" s="69"/>
      <c r="EQ292" s="69"/>
      <c r="ER292" s="69"/>
      <c r="ES292" s="69"/>
      <c r="ET292" s="69"/>
      <c r="EU292" s="69"/>
      <c r="EV292" s="69"/>
      <c r="EW292" s="69"/>
      <c r="EX292" s="69"/>
      <c r="EY292" s="69"/>
      <c r="EZ292" s="69"/>
      <c r="FA292" s="69"/>
      <c r="FB292" s="69"/>
      <c r="FC292" s="69"/>
      <c r="FD292" s="69"/>
      <c r="FE292" s="69"/>
      <c r="FF292" s="69"/>
      <c r="FG292" s="69"/>
      <c r="FH292" s="69"/>
      <c r="FI292" s="69"/>
      <c r="FJ292" s="69"/>
      <c r="FK292" s="69"/>
      <c r="FL292" s="69"/>
      <c r="FM292" s="69"/>
      <c r="FN292" s="69"/>
      <c r="FO292" s="69"/>
      <c r="FP292" s="69"/>
      <c r="FQ292" s="69"/>
      <c r="FR292" s="69"/>
      <c r="FS292" s="69"/>
      <c r="FT292" s="69"/>
      <c r="FU292" s="69"/>
      <c r="FV292" s="69"/>
      <c r="FW292" s="69"/>
      <c r="FX292" s="69"/>
      <c r="FY292" s="69"/>
      <c r="FZ292" s="69"/>
      <c r="GA292" s="69"/>
      <c r="GB292" s="69"/>
      <c r="GC292" s="69"/>
      <c r="GD292" s="69"/>
      <c r="GE292" s="69"/>
      <c r="GF292" s="69"/>
      <c r="GG292" s="69"/>
      <c r="GH292" s="69"/>
      <c r="GI292" s="69"/>
      <c r="GJ292" s="69"/>
      <c r="GK292" s="69"/>
      <c r="GL292" s="69"/>
      <c r="GM292" s="69"/>
    </row>
    <row r="293" spans="1:195" s="121" customFormat="1" ht="18.75" customHeight="1" x14ac:dyDescent="0.4">
      <c r="A293" s="33"/>
      <c r="B293" s="33"/>
      <c r="C293" s="33"/>
      <c r="D293" s="33"/>
      <c r="E293" s="33"/>
      <c r="F293" s="417"/>
      <c r="G293" s="418"/>
      <c r="H293" s="418"/>
      <c r="I293" s="418"/>
      <c r="J293" s="418"/>
      <c r="K293" s="418"/>
      <c r="L293" s="418"/>
      <c r="M293" s="418"/>
      <c r="N293" s="418"/>
      <c r="O293" s="418"/>
      <c r="P293" s="418"/>
      <c r="Q293" s="418"/>
      <c r="R293" s="408"/>
      <c r="S293" s="409"/>
      <c r="T293" s="409"/>
      <c r="U293" s="409"/>
      <c r="V293" s="409"/>
      <c r="W293" s="409"/>
      <c r="X293" s="409"/>
      <c r="Y293" s="409"/>
      <c r="Z293" s="409"/>
      <c r="AA293" s="409"/>
      <c r="AB293" s="409"/>
      <c r="AC293" s="409"/>
      <c r="AD293" s="409"/>
      <c r="AE293" s="409"/>
      <c r="AF293" s="409"/>
      <c r="AG293" s="409"/>
      <c r="AH293" s="410"/>
      <c r="AI293" s="411"/>
      <c r="AJ293" s="414"/>
      <c r="AK293" s="410"/>
      <c r="AL293" s="410"/>
      <c r="AM293" s="410"/>
      <c r="AN293" s="410"/>
      <c r="AO293" s="410"/>
      <c r="AP293" s="410"/>
      <c r="AQ293" s="410"/>
      <c r="AR293" s="410"/>
      <c r="AS293" s="410"/>
      <c r="AT293" s="410"/>
      <c r="AU293" s="410"/>
      <c r="AV293" s="410"/>
      <c r="AW293" s="410"/>
      <c r="AX293" s="410"/>
      <c r="AY293" s="410"/>
      <c r="AZ293" s="410"/>
      <c r="BA293" s="410"/>
      <c r="BB293" s="410"/>
      <c r="BC293" s="410"/>
      <c r="BD293" s="410"/>
      <c r="BE293" s="410"/>
      <c r="BF293" s="410"/>
      <c r="BG293" s="410"/>
      <c r="BH293" s="410"/>
      <c r="BI293" s="415"/>
      <c r="BJ293" s="33"/>
      <c r="BK293" s="33"/>
      <c r="BL293" s="33"/>
      <c r="BM293" s="33"/>
      <c r="BN293" s="33"/>
      <c r="BO293" s="33"/>
      <c r="BP293" s="33"/>
      <c r="BQ293" s="33"/>
      <c r="BR293" s="33"/>
      <c r="BS293" s="33"/>
      <c r="BT293" s="417"/>
      <c r="BU293" s="418"/>
      <c r="BV293" s="418"/>
      <c r="BW293" s="418"/>
      <c r="BX293" s="418"/>
      <c r="BY293" s="418"/>
      <c r="BZ293" s="418"/>
      <c r="CA293" s="418"/>
      <c r="CB293" s="418"/>
      <c r="CC293" s="418"/>
      <c r="CD293" s="418"/>
      <c r="CE293" s="418"/>
      <c r="CF293" s="408"/>
      <c r="CG293" s="409"/>
      <c r="CH293" s="409"/>
      <c r="CI293" s="409"/>
      <c r="CJ293" s="409"/>
      <c r="CK293" s="409"/>
      <c r="CL293" s="409"/>
      <c r="CM293" s="409"/>
      <c r="CN293" s="409"/>
      <c r="CO293" s="409"/>
      <c r="CP293" s="409"/>
      <c r="CQ293" s="409"/>
      <c r="CR293" s="409"/>
      <c r="CS293" s="409"/>
      <c r="CT293" s="409"/>
      <c r="CU293" s="409"/>
      <c r="CV293" s="410"/>
      <c r="CW293" s="411"/>
      <c r="CX293" s="414"/>
      <c r="CY293" s="410"/>
      <c r="CZ293" s="410"/>
      <c r="DA293" s="410"/>
      <c r="DB293" s="410"/>
      <c r="DC293" s="410"/>
      <c r="DD293" s="410"/>
      <c r="DE293" s="410"/>
      <c r="DF293" s="410"/>
      <c r="DG293" s="410"/>
      <c r="DH293" s="410"/>
      <c r="DI293" s="410"/>
      <c r="DJ293" s="410"/>
      <c r="DK293" s="410"/>
      <c r="DL293" s="410"/>
      <c r="DM293" s="410"/>
      <c r="DN293" s="410"/>
      <c r="DO293" s="410"/>
      <c r="DP293" s="410"/>
      <c r="DQ293" s="410"/>
      <c r="DR293" s="410"/>
      <c r="DS293" s="410"/>
      <c r="DT293" s="410"/>
      <c r="DU293" s="410"/>
      <c r="DV293" s="410"/>
      <c r="DW293" s="415"/>
      <c r="DX293" s="33"/>
      <c r="DY293" s="33"/>
      <c r="DZ293" s="33"/>
      <c r="EA293" s="33"/>
      <c r="EB293" s="33"/>
      <c r="EC293" s="33"/>
      <c r="ED293" s="120"/>
      <c r="EE293" s="69"/>
      <c r="EF293" s="69"/>
      <c r="EG293" s="69"/>
      <c r="EH293" s="69"/>
      <c r="EI293" s="69"/>
      <c r="EJ293" s="69"/>
      <c r="EK293" s="69"/>
      <c r="EL293" s="69"/>
      <c r="EM293" s="69"/>
      <c r="EN293" s="69"/>
      <c r="EO293" s="69"/>
      <c r="EP293" s="69"/>
      <c r="EQ293" s="69"/>
      <c r="ER293" s="69"/>
      <c r="ES293" s="69"/>
      <c r="ET293" s="69"/>
      <c r="EU293" s="69"/>
      <c r="EV293" s="69"/>
      <c r="EW293" s="69"/>
      <c r="EX293" s="69"/>
      <c r="EY293" s="69"/>
      <c r="EZ293" s="69"/>
      <c r="FA293" s="69"/>
      <c r="FB293" s="69"/>
      <c r="FC293" s="69"/>
      <c r="FD293" s="69"/>
      <c r="FE293" s="69"/>
      <c r="FF293" s="69"/>
      <c r="FG293" s="69"/>
      <c r="FH293" s="69"/>
      <c r="FI293" s="69"/>
      <c r="FJ293" s="69"/>
      <c r="FK293" s="69"/>
      <c r="FL293" s="69"/>
      <c r="FM293" s="69"/>
      <c r="FN293" s="69"/>
      <c r="FO293" s="69"/>
      <c r="FP293" s="69"/>
      <c r="FQ293" s="69"/>
      <c r="FR293" s="69"/>
      <c r="FS293" s="69"/>
      <c r="FT293" s="69"/>
      <c r="FU293" s="69"/>
      <c r="FV293" s="69"/>
      <c r="FW293" s="69"/>
      <c r="FX293" s="69"/>
      <c r="FY293" s="69"/>
      <c r="FZ293" s="69"/>
      <c r="GA293" s="69"/>
      <c r="GB293" s="69"/>
      <c r="GC293" s="69"/>
      <c r="GD293" s="69"/>
      <c r="GE293" s="69"/>
      <c r="GF293" s="69"/>
      <c r="GG293" s="69"/>
      <c r="GH293" s="69"/>
      <c r="GI293" s="69"/>
      <c r="GJ293" s="69"/>
      <c r="GK293" s="69"/>
      <c r="GL293" s="69"/>
      <c r="GM293" s="69"/>
    </row>
    <row r="294" spans="1:195" s="121" customFormat="1" ht="18.75" customHeight="1" x14ac:dyDescent="0.4">
      <c r="A294" s="33"/>
      <c r="B294" s="33"/>
      <c r="C294" s="33"/>
      <c r="D294" s="33"/>
      <c r="E294" s="33"/>
      <c r="F294" s="417"/>
      <c r="G294" s="418"/>
      <c r="H294" s="418"/>
      <c r="I294" s="418"/>
      <c r="J294" s="418"/>
      <c r="K294" s="418"/>
      <c r="L294" s="418"/>
      <c r="M294" s="418"/>
      <c r="N294" s="418"/>
      <c r="O294" s="418"/>
      <c r="P294" s="418"/>
      <c r="Q294" s="418"/>
      <c r="R294" s="404" t="s">
        <v>387</v>
      </c>
      <c r="S294" s="405"/>
      <c r="T294" s="405"/>
      <c r="U294" s="405"/>
      <c r="V294" s="405"/>
      <c r="W294" s="405"/>
      <c r="X294" s="405"/>
      <c r="Y294" s="405"/>
      <c r="Z294" s="405"/>
      <c r="AA294" s="405"/>
      <c r="AB294" s="405"/>
      <c r="AC294" s="405"/>
      <c r="AD294" s="405"/>
      <c r="AE294" s="405"/>
      <c r="AF294" s="405"/>
      <c r="AG294" s="405"/>
      <c r="AH294" s="406"/>
      <c r="AI294" s="407"/>
      <c r="AJ294" s="416" t="s">
        <v>501</v>
      </c>
      <c r="AK294" s="406"/>
      <c r="AL294" s="406"/>
      <c r="AM294" s="406"/>
      <c r="AN294" s="406"/>
      <c r="AO294" s="406"/>
      <c r="AP294" s="406"/>
      <c r="AQ294" s="406"/>
      <c r="AR294" s="406"/>
      <c r="AS294" s="406"/>
      <c r="AT294" s="406"/>
      <c r="AU294" s="406"/>
      <c r="AV294" s="406"/>
      <c r="AW294" s="406"/>
      <c r="AX294" s="406"/>
      <c r="AY294" s="406"/>
      <c r="AZ294" s="406"/>
      <c r="BA294" s="406"/>
      <c r="BB294" s="406"/>
      <c r="BC294" s="406"/>
      <c r="BD294" s="406"/>
      <c r="BE294" s="406"/>
      <c r="BF294" s="406"/>
      <c r="BG294" s="406"/>
      <c r="BH294" s="406"/>
      <c r="BI294" s="413"/>
      <c r="BJ294" s="33"/>
      <c r="BK294" s="33"/>
      <c r="BL294" s="33"/>
      <c r="BM294" s="33"/>
      <c r="BN294" s="33"/>
      <c r="BO294" s="33"/>
      <c r="BP294" s="33"/>
      <c r="BQ294" s="33"/>
      <c r="BR294" s="33"/>
      <c r="BS294" s="33"/>
      <c r="BT294" s="417"/>
      <c r="BU294" s="418"/>
      <c r="BV294" s="418"/>
      <c r="BW294" s="418"/>
      <c r="BX294" s="418"/>
      <c r="BY294" s="418"/>
      <c r="BZ294" s="418"/>
      <c r="CA294" s="418"/>
      <c r="CB294" s="418"/>
      <c r="CC294" s="418"/>
      <c r="CD294" s="418"/>
      <c r="CE294" s="418"/>
      <c r="CF294" s="404" t="s">
        <v>387</v>
      </c>
      <c r="CG294" s="405"/>
      <c r="CH294" s="405"/>
      <c r="CI294" s="405"/>
      <c r="CJ294" s="405"/>
      <c r="CK294" s="405"/>
      <c r="CL294" s="405"/>
      <c r="CM294" s="405"/>
      <c r="CN294" s="405"/>
      <c r="CO294" s="405"/>
      <c r="CP294" s="405"/>
      <c r="CQ294" s="405"/>
      <c r="CR294" s="405"/>
      <c r="CS294" s="405"/>
      <c r="CT294" s="405"/>
      <c r="CU294" s="405"/>
      <c r="CV294" s="406"/>
      <c r="CW294" s="407"/>
      <c r="CX294" s="416" t="s">
        <v>501</v>
      </c>
      <c r="CY294" s="406"/>
      <c r="CZ294" s="406"/>
      <c r="DA294" s="406"/>
      <c r="DB294" s="406"/>
      <c r="DC294" s="406"/>
      <c r="DD294" s="406"/>
      <c r="DE294" s="406"/>
      <c r="DF294" s="406"/>
      <c r="DG294" s="406"/>
      <c r="DH294" s="406"/>
      <c r="DI294" s="406"/>
      <c r="DJ294" s="406"/>
      <c r="DK294" s="406"/>
      <c r="DL294" s="406"/>
      <c r="DM294" s="406"/>
      <c r="DN294" s="406"/>
      <c r="DO294" s="406"/>
      <c r="DP294" s="406"/>
      <c r="DQ294" s="406"/>
      <c r="DR294" s="406"/>
      <c r="DS294" s="406"/>
      <c r="DT294" s="406"/>
      <c r="DU294" s="406"/>
      <c r="DV294" s="406"/>
      <c r="DW294" s="413"/>
      <c r="DX294" s="33"/>
      <c r="DY294" s="33"/>
      <c r="DZ294" s="33"/>
      <c r="EA294" s="33"/>
      <c r="EB294" s="33"/>
      <c r="EC294" s="33"/>
      <c r="ED294" s="120"/>
      <c r="EE294" s="69"/>
      <c r="EF294" s="69"/>
      <c r="EG294" s="69"/>
      <c r="EH294" s="69"/>
      <c r="EI294" s="69"/>
      <c r="EJ294" s="69"/>
      <c r="EK294" s="69"/>
      <c r="EL294" s="69"/>
      <c r="EM294" s="69"/>
      <c r="EN294" s="69"/>
      <c r="EO294" s="69"/>
      <c r="EP294" s="69"/>
      <c r="EQ294" s="69"/>
      <c r="ER294" s="69"/>
      <c r="ES294" s="69"/>
      <c r="ET294" s="69"/>
      <c r="EU294" s="69"/>
      <c r="EV294" s="69"/>
      <c r="EW294" s="69"/>
      <c r="EX294" s="69"/>
      <c r="EY294" s="69"/>
      <c r="EZ294" s="69"/>
      <c r="FA294" s="69"/>
      <c r="FB294" s="69"/>
      <c r="FC294" s="69"/>
      <c r="FD294" s="69"/>
      <c r="FE294" s="69"/>
      <c r="FF294" s="69"/>
      <c r="FG294" s="69"/>
      <c r="FH294" s="69"/>
      <c r="FI294" s="69"/>
      <c r="FJ294" s="69"/>
      <c r="FK294" s="69"/>
      <c r="FL294" s="69"/>
      <c r="FM294" s="69"/>
      <c r="FN294" s="69"/>
      <c r="FO294" s="69"/>
      <c r="FP294" s="69"/>
      <c r="FQ294" s="69"/>
      <c r="FR294" s="69"/>
      <c r="FS294" s="69"/>
      <c r="FT294" s="69"/>
      <c r="FU294" s="69"/>
      <c r="FV294" s="69"/>
      <c r="FW294" s="69"/>
      <c r="FX294" s="69"/>
      <c r="FY294" s="69"/>
      <c r="FZ294" s="69"/>
      <c r="GA294" s="69"/>
      <c r="GB294" s="69"/>
      <c r="GC294" s="69"/>
      <c r="GD294" s="69"/>
      <c r="GE294" s="69"/>
      <c r="GF294" s="69"/>
      <c r="GG294" s="69"/>
      <c r="GH294" s="69"/>
      <c r="GI294" s="69"/>
      <c r="GJ294" s="69"/>
      <c r="GK294" s="69"/>
      <c r="GL294" s="69"/>
      <c r="GM294" s="69"/>
    </row>
    <row r="295" spans="1:195" s="121" customFormat="1" ht="18.75" customHeight="1" x14ac:dyDescent="0.4">
      <c r="A295" s="33"/>
      <c r="B295" s="33"/>
      <c r="C295" s="33"/>
      <c r="D295" s="33"/>
      <c r="E295" s="33"/>
      <c r="F295" s="417"/>
      <c r="G295" s="418"/>
      <c r="H295" s="418"/>
      <c r="I295" s="418"/>
      <c r="J295" s="418"/>
      <c r="K295" s="418"/>
      <c r="L295" s="418"/>
      <c r="M295" s="418"/>
      <c r="N295" s="418"/>
      <c r="O295" s="418"/>
      <c r="P295" s="418"/>
      <c r="Q295" s="418"/>
      <c r="R295" s="408"/>
      <c r="S295" s="409"/>
      <c r="T295" s="409"/>
      <c r="U295" s="409"/>
      <c r="V295" s="409"/>
      <c r="W295" s="409"/>
      <c r="X295" s="409"/>
      <c r="Y295" s="409"/>
      <c r="Z295" s="409"/>
      <c r="AA295" s="409"/>
      <c r="AB295" s="409"/>
      <c r="AC295" s="409"/>
      <c r="AD295" s="409"/>
      <c r="AE295" s="409"/>
      <c r="AF295" s="409"/>
      <c r="AG295" s="409"/>
      <c r="AH295" s="410"/>
      <c r="AI295" s="411"/>
      <c r="AJ295" s="414"/>
      <c r="AK295" s="410"/>
      <c r="AL295" s="410"/>
      <c r="AM295" s="410"/>
      <c r="AN295" s="410"/>
      <c r="AO295" s="410"/>
      <c r="AP295" s="410"/>
      <c r="AQ295" s="410"/>
      <c r="AR295" s="410"/>
      <c r="AS295" s="410"/>
      <c r="AT295" s="410"/>
      <c r="AU295" s="410"/>
      <c r="AV295" s="410"/>
      <c r="AW295" s="410"/>
      <c r="AX295" s="410"/>
      <c r="AY295" s="410"/>
      <c r="AZ295" s="410"/>
      <c r="BA295" s="410"/>
      <c r="BB295" s="410"/>
      <c r="BC295" s="410"/>
      <c r="BD295" s="410"/>
      <c r="BE295" s="410"/>
      <c r="BF295" s="410"/>
      <c r="BG295" s="410"/>
      <c r="BH295" s="410"/>
      <c r="BI295" s="415"/>
      <c r="BJ295" s="33"/>
      <c r="BK295" s="33"/>
      <c r="BL295" s="33"/>
      <c r="BM295" s="33"/>
      <c r="BN295" s="33"/>
      <c r="BO295" s="33"/>
      <c r="BP295" s="33"/>
      <c r="BQ295" s="33"/>
      <c r="BR295" s="33"/>
      <c r="BS295" s="33"/>
      <c r="BT295" s="417"/>
      <c r="BU295" s="418"/>
      <c r="BV295" s="418"/>
      <c r="BW295" s="418"/>
      <c r="BX295" s="418"/>
      <c r="BY295" s="418"/>
      <c r="BZ295" s="418"/>
      <c r="CA295" s="418"/>
      <c r="CB295" s="418"/>
      <c r="CC295" s="418"/>
      <c r="CD295" s="418"/>
      <c r="CE295" s="418"/>
      <c r="CF295" s="408"/>
      <c r="CG295" s="409"/>
      <c r="CH295" s="409"/>
      <c r="CI295" s="409"/>
      <c r="CJ295" s="409"/>
      <c r="CK295" s="409"/>
      <c r="CL295" s="409"/>
      <c r="CM295" s="409"/>
      <c r="CN295" s="409"/>
      <c r="CO295" s="409"/>
      <c r="CP295" s="409"/>
      <c r="CQ295" s="409"/>
      <c r="CR295" s="409"/>
      <c r="CS295" s="409"/>
      <c r="CT295" s="409"/>
      <c r="CU295" s="409"/>
      <c r="CV295" s="410"/>
      <c r="CW295" s="411"/>
      <c r="CX295" s="414"/>
      <c r="CY295" s="410"/>
      <c r="CZ295" s="410"/>
      <c r="DA295" s="410"/>
      <c r="DB295" s="410"/>
      <c r="DC295" s="410"/>
      <c r="DD295" s="410"/>
      <c r="DE295" s="410"/>
      <c r="DF295" s="410"/>
      <c r="DG295" s="410"/>
      <c r="DH295" s="410"/>
      <c r="DI295" s="410"/>
      <c r="DJ295" s="410"/>
      <c r="DK295" s="410"/>
      <c r="DL295" s="410"/>
      <c r="DM295" s="410"/>
      <c r="DN295" s="410"/>
      <c r="DO295" s="410"/>
      <c r="DP295" s="410"/>
      <c r="DQ295" s="410"/>
      <c r="DR295" s="410"/>
      <c r="DS295" s="410"/>
      <c r="DT295" s="410"/>
      <c r="DU295" s="410"/>
      <c r="DV295" s="410"/>
      <c r="DW295" s="415"/>
      <c r="DX295" s="33"/>
      <c r="DY295" s="33"/>
      <c r="DZ295" s="33"/>
      <c r="EA295" s="33"/>
      <c r="EB295" s="33"/>
      <c r="EC295" s="33"/>
      <c r="ED295" s="120"/>
      <c r="EE295" s="69"/>
      <c r="EF295" s="69"/>
      <c r="EG295" s="69"/>
      <c r="EH295" s="69"/>
      <c r="EI295" s="69"/>
      <c r="EJ295" s="69"/>
      <c r="EK295" s="69"/>
      <c r="EL295" s="69"/>
      <c r="EM295" s="69"/>
      <c r="EN295" s="69"/>
      <c r="EO295" s="69"/>
      <c r="EP295" s="69"/>
      <c r="EQ295" s="69"/>
      <c r="ER295" s="69"/>
      <c r="ES295" s="69"/>
      <c r="ET295" s="69"/>
      <c r="EU295" s="69"/>
      <c r="EV295" s="69"/>
      <c r="EW295" s="69"/>
      <c r="EX295" s="69"/>
      <c r="EY295" s="69"/>
      <c r="EZ295" s="69"/>
      <c r="FA295" s="69"/>
      <c r="FB295" s="69"/>
      <c r="FC295" s="69"/>
      <c r="FD295" s="69"/>
      <c r="FE295" s="69"/>
      <c r="FF295" s="69"/>
      <c r="FG295" s="69"/>
      <c r="FH295" s="69"/>
      <c r="FI295" s="69"/>
      <c r="FJ295" s="69"/>
      <c r="FK295" s="69"/>
      <c r="FL295" s="69"/>
      <c r="FM295" s="69"/>
      <c r="FN295" s="69"/>
      <c r="FO295" s="69"/>
      <c r="FP295" s="69"/>
      <c r="FQ295" s="69"/>
      <c r="FR295" s="69"/>
      <c r="FS295" s="69"/>
      <c r="FT295" s="69"/>
      <c r="FU295" s="69"/>
      <c r="FV295" s="69"/>
      <c r="FW295" s="69"/>
      <c r="FX295" s="69"/>
      <c r="FY295" s="69"/>
      <c r="FZ295" s="69"/>
      <c r="GA295" s="69"/>
      <c r="GB295" s="69"/>
      <c r="GC295" s="69"/>
      <c r="GD295" s="69"/>
      <c r="GE295" s="69"/>
      <c r="GF295" s="69"/>
      <c r="GG295" s="69"/>
      <c r="GH295" s="69"/>
      <c r="GI295" s="69"/>
      <c r="GJ295" s="69"/>
      <c r="GK295" s="69"/>
      <c r="GL295" s="69"/>
      <c r="GM295" s="69"/>
    </row>
    <row r="296" spans="1:195" s="121" customFormat="1" ht="18.75" customHeight="1" x14ac:dyDescent="0.4">
      <c r="A296" s="33"/>
      <c r="B296" s="33"/>
      <c r="C296" s="33"/>
      <c r="D296" s="33"/>
      <c r="E296" s="33"/>
      <c r="F296" s="417"/>
      <c r="G296" s="418"/>
      <c r="H296" s="418"/>
      <c r="I296" s="418"/>
      <c r="J296" s="418"/>
      <c r="K296" s="418"/>
      <c r="L296" s="418"/>
      <c r="M296" s="418"/>
      <c r="N296" s="418"/>
      <c r="O296" s="418"/>
      <c r="P296" s="418"/>
      <c r="Q296" s="418"/>
      <c r="R296" s="404" t="s">
        <v>388</v>
      </c>
      <c r="S296" s="405"/>
      <c r="T296" s="405"/>
      <c r="U296" s="405"/>
      <c r="V296" s="405"/>
      <c r="W296" s="405"/>
      <c r="X296" s="405"/>
      <c r="Y296" s="405"/>
      <c r="Z296" s="405"/>
      <c r="AA296" s="405"/>
      <c r="AB296" s="405"/>
      <c r="AC296" s="405"/>
      <c r="AD296" s="405"/>
      <c r="AE296" s="405"/>
      <c r="AF296" s="405"/>
      <c r="AG296" s="405"/>
      <c r="AH296" s="406"/>
      <c r="AI296" s="407"/>
      <c r="AJ296" s="412"/>
      <c r="AK296" s="406"/>
      <c r="AL296" s="406"/>
      <c r="AM296" s="406"/>
      <c r="AN296" s="406"/>
      <c r="AO296" s="406"/>
      <c r="AP296" s="406"/>
      <c r="AQ296" s="406"/>
      <c r="AR296" s="406"/>
      <c r="AS296" s="406"/>
      <c r="AT296" s="406"/>
      <c r="AU296" s="406"/>
      <c r="AV296" s="406"/>
      <c r="AW296" s="406"/>
      <c r="AX296" s="406"/>
      <c r="AY296" s="406"/>
      <c r="AZ296" s="406"/>
      <c r="BA296" s="406"/>
      <c r="BB296" s="406"/>
      <c r="BC296" s="406"/>
      <c r="BD296" s="406"/>
      <c r="BE296" s="406"/>
      <c r="BF296" s="406"/>
      <c r="BG296" s="406"/>
      <c r="BH296" s="406"/>
      <c r="BI296" s="413"/>
      <c r="BJ296" s="33"/>
      <c r="BK296" s="33"/>
      <c r="BL296" s="33"/>
      <c r="BM296" s="33"/>
      <c r="BN296" s="33"/>
      <c r="BO296" s="33"/>
      <c r="BP296" s="33"/>
      <c r="BQ296" s="33"/>
      <c r="BR296" s="33"/>
      <c r="BS296" s="33"/>
      <c r="BT296" s="417"/>
      <c r="BU296" s="418"/>
      <c r="BV296" s="418"/>
      <c r="BW296" s="418"/>
      <c r="BX296" s="418"/>
      <c r="BY296" s="418"/>
      <c r="BZ296" s="418"/>
      <c r="CA296" s="418"/>
      <c r="CB296" s="418"/>
      <c r="CC296" s="418"/>
      <c r="CD296" s="418"/>
      <c r="CE296" s="418"/>
      <c r="CF296" s="404" t="s">
        <v>388</v>
      </c>
      <c r="CG296" s="405"/>
      <c r="CH296" s="405"/>
      <c r="CI296" s="405"/>
      <c r="CJ296" s="405"/>
      <c r="CK296" s="405"/>
      <c r="CL296" s="405"/>
      <c r="CM296" s="405"/>
      <c r="CN296" s="405"/>
      <c r="CO296" s="405"/>
      <c r="CP296" s="405"/>
      <c r="CQ296" s="405"/>
      <c r="CR296" s="405"/>
      <c r="CS296" s="405"/>
      <c r="CT296" s="405"/>
      <c r="CU296" s="405"/>
      <c r="CV296" s="406"/>
      <c r="CW296" s="407"/>
      <c r="CX296" s="416" t="s">
        <v>502</v>
      </c>
      <c r="CY296" s="406"/>
      <c r="CZ296" s="406"/>
      <c r="DA296" s="406"/>
      <c r="DB296" s="406"/>
      <c r="DC296" s="406"/>
      <c r="DD296" s="406"/>
      <c r="DE296" s="406"/>
      <c r="DF296" s="406"/>
      <c r="DG296" s="406"/>
      <c r="DH296" s="406"/>
      <c r="DI296" s="406"/>
      <c r="DJ296" s="406"/>
      <c r="DK296" s="406"/>
      <c r="DL296" s="406"/>
      <c r="DM296" s="406"/>
      <c r="DN296" s="406"/>
      <c r="DO296" s="406"/>
      <c r="DP296" s="406"/>
      <c r="DQ296" s="406"/>
      <c r="DR296" s="406"/>
      <c r="DS296" s="406"/>
      <c r="DT296" s="406"/>
      <c r="DU296" s="406"/>
      <c r="DV296" s="406"/>
      <c r="DW296" s="413"/>
      <c r="DX296" s="33"/>
      <c r="DY296" s="33"/>
      <c r="DZ296" s="33"/>
      <c r="EA296" s="33"/>
      <c r="EB296" s="33"/>
      <c r="EC296" s="33"/>
      <c r="ED296" s="120"/>
      <c r="EE296" s="69"/>
      <c r="EF296" s="69"/>
      <c r="EG296" s="69"/>
      <c r="EH296" s="69"/>
      <c r="EI296" s="69"/>
      <c r="EJ296" s="69"/>
      <c r="EK296" s="69"/>
      <c r="EL296" s="69"/>
      <c r="EM296" s="69"/>
      <c r="EN296" s="69"/>
      <c r="EO296" s="69"/>
      <c r="EP296" s="69"/>
      <c r="EQ296" s="69"/>
      <c r="ER296" s="69"/>
      <c r="ES296" s="69"/>
      <c r="ET296" s="69"/>
      <c r="EU296" s="69"/>
      <c r="EV296" s="69"/>
      <c r="EW296" s="69"/>
      <c r="EX296" s="69"/>
      <c r="EY296" s="69"/>
      <c r="EZ296" s="69"/>
      <c r="FA296" s="69"/>
      <c r="FB296" s="69"/>
      <c r="FC296" s="69"/>
      <c r="FD296" s="69"/>
      <c r="FE296" s="69"/>
      <c r="FF296" s="69"/>
      <c r="FG296" s="69"/>
      <c r="FH296" s="69"/>
      <c r="FI296" s="69"/>
      <c r="FJ296" s="69"/>
      <c r="FK296" s="69"/>
      <c r="FL296" s="69"/>
      <c r="FM296" s="69"/>
      <c r="FN296" s="69"/>
      <c r="FO296" s="69"/>
      <c r="FP296" s="69"/>
      <c r="FQ296" s="69"/>
      <c r="FR296" s="69"/>
      <c r="FS296" s="69"/>
      <c r="FT296" s="69"/>
      <c r="FU296" s="69"/>
      <c r="FV296" s="69"/>
      <c r="FW296" s="69"/>
      <c r="FX296" s="69"/>
      <c r="FY296" s="69"/>
      <c r="FZ296" s="69"/>
      <c r="GA296" s="69"/>
      <c r="GB296" s="69"/>
      <c r="GC296" s="69"/>
      <c r="GD296" s="69"/>
      <c r="GE296" s="69"/>
      <c r="GF296" s="69"/>
      <c r="GG296" s="69"/>
      <c r="GH296" s="69"/>
      <c r="GI296" s="69"/>
      <c r="GJ296" s="69"/>
      <c r="GK296" s="69"/>
      <c r="GL296" s="69"/>
      <c r="GM296" s="69"/>
    </row>
    <row r="297" spans="1:195" s="121" customFormat="1" ht="18.75" customHeight="1" x14ac:dyDescent="0.4">
      <c r="A297" s="33"/>
      <c r="B297" s="33"/>
      <c r="C297" s="33"/>
      <c r="D297" s="33"/>
      <c r="E297" s="33"/>
      <c r="F297" s="417"/>
      <c r="G297" s="418"/>
      <c r="H297" s="418"/>
      <c r="I297" s="418"/>
      <c r="J297" s="418"/>
      <c r="K297" s="418"/>
      <c r="L297" s="418"/>
      <c r="M297" s="418"/>
      <c r="N297" s="418"/>
      <c r="O297" s="418"/>
      <c r="P297" s="418"/>
      <c r="Q297" s="418"/>
      <c r="R297" s="408"/>
      <c r="S297" s="409"/>
      <c r="T297" s="409"/>
      <c r="U297" s="409"/>
      <c r="V297" s="409"/>
      <c r="W297" s="409"/>
      <c r="X297" s="409"/>
      <c r="Y297" s="409"/>
      <c r="Z297" s="409"/>
      <c r="AA297" s="409"/>
      <c r="AB297" s="409"/>
      <c r="AC297" s="409"/>
      <c r="AD297" s="409"/>
      <c r="AE297" s="409"/>
      <c r="AF297" s="409"/>
      <c r="AG297" s="409"/>
      <c r="AH297" s="410"/>
      <c r="AI297" s="411"/>
      <c r="AJ297" s="414"/>
      <c r="AK297" s="410"/>
      <c r="AL297" s="410"/>
      <c r="AM297" s="410"/>
      <c r="AN297" s="410"/>
      <c r="AO297" s="410"/>
      <c r="AP297" s="410"/>
      <c r="AQ297" s="410"/>
      <c r="AR297" s="410"/>
      <c r="AS297" s="410"/>
      <c r="AT297" s="410"/>
      <c r="AU297" s="410"/>
      <c r="AV297" s="410"/>
      <c r="AW297" s="410"/>
      <c r="AX297" s="410"/>
      <c r="AY297" s="410"/>
      <c r="AZ297" s="410"/>
      <c r="BA297" s="410"/>
      <c r="BB297" s="410"/>
      <c r="BC297" s="410"/>
      <c r="BD297" s="410"/>
      <c r="BE297" s="410"/>
      <c r="BF297" s="410"/>
      <c r="BG297" s="410"/>
      <c r="BH297" s="410"/>
      <c r="BI297" s="415"/>
      <c r="BJ297" s="33"/>
      <c r="BK297" s="33"/>
      <c r="BL297" s="33"/>
      <c r="BM297" s="33"/>
      <c r="BN297" s="33"/>
      <c r="BO297" s="33"/>
      <c r="BP297" s="33"/>
      <c r="BQ297" s="33"/>
      <c r="BR297" s="33"/>
      <c r="BS297" s="33"/>
      <c r="BT297" s="417"/>
      <c r="BU297" s="418"/>
      <c r="BV297" s="418"/>
      <c r="BW297" s="418"/>
      <c r="BX297" s="418"/>
      <c r="BY297" s="418"/>
      <c r="BZ297" s="418"/>
      <c r="CA297" s="418"/>
      <c r="CB297" s="418"/>
      <c r="CC297" s="418"/>
      <c r="CD297" s="418"/>
      <c r="CE297" s="418"/>
      <c r="CF297" s="408"/>
      <c r="CG297" s="409"/>
      <c r="CH297" s="409"/>
      <c r="CI297" s="409"/>
      <c r="CJ297" s="409"/>
      <c r="CK297" s="409"/>
      <c r="CL297" s="409"/>
      <c r="CM297" s="409"/>
      <c r="CN297" s="409"/>
      <c r="CO297" s="409"/>
      <c r="CP297" s="409"/>
      <c r="CQ297" s="409"/>
      <c r="CR297" s="409"/>
      <c r="CS297" s="409"/>
      <c r="CT297" s="409"/>
      <c r="CU297" s="409"/>
      <c r="CV297" s="410"/>
      <c r="CW297" s="411"/>
      <c r="CX297" s="414"/>
      <c r="CY297" s="410"/>
      <c r="CZ297" s="410"/>
      <c r="DA297" s="410"/>
      <c r="DB297" s="410"/>
      <c r="DC297" s="410"/>
      <c r="DD297" s="410"/>
      <c r="DE297" s="410"/>
      <c r="DF297" s="410"/>
      <c r="DG297" s="410"/>
      <c r="DH297" s="410"/>
      <c r="DI297" s="410"/>
      <c r="DJ297" s="410"/>
      <c r="DK297" s="410"/>
      <c r="DL297" s="410"/>
      <c r="DM297" s="410"/>
      <c r="DN297" s="410"/>
      <c r="DO297" s="410"/>
      <c r="DP297" s="410"/>
      <c r="DQ297" s="410"/>
      <c r="DR297" s="410"/>
      <c r="DS297" s="410"/>
      <c r="DT297" s="410"/>
      <c r="DU297" s="410"/>
      <c r="DV297" s="410"/>
      <c r="DW297" s="415"/>
      <c r="DX297" s="33"/>
      <c r="DY297" s="33"/>
      <c r="DZ297" s="33"/>
      <c r="EA297" s="33"/>
      <c r="EB297" s="33"/>
      <c r="EC297" s="33"/>
      <c r="ED297" s="120"/>
      <c r="EE297" s="69"/>
      <c r="EF297" s="69"/>
      <c r="EG297" s="69"/>
      <c r="EH297" s="69"/>
      <c r="EI297" s="69"/>
      <c r="EJ297" s="69"/>
      <c r="EK297" s="69"/>
      <c r="EL297" s="69"/>
      <c r="EM297" s="69"/>
      <c r="EN297" s="69"/>
      <c r="EO297" s="69"/>
      <c r="EP297" s="69"/>
      <c r="EQ297" s="69"/>
      <c r="ER297" s="69"/>
      <c r="ES297" s="69"/>
      <c r="ET297" s="69"/>
      <c r="EU297" s="69"/>
      <c r="EV297" s="69"/>
      <c r="EW297" s="69"/>
      <c r="EX297" s="69"/>
      <c r="EY297" s="69"/>
      <c r="EZ297" s="69"/>
      <c r="FA297" s="69"/>
      <c r="FB297" s="69"/>
      <c r="FC297" s="69"/>
      <c r="FD297" s="69"/>
      <c r="FE297" s="69"/>
      <c r="FF297" s="69"/>
      <c r="FG297" s="69"/>
      <c r="FH297" s="69"/>
      <c r="FI297" s="69"/>
      <c r="FJ297" s="69"/>
      <c r="FK297" s="69"/>
      <c r="FL297" s="69"/>
      <c r="FM297" s="69"/>
      <c r="FN297" s="69"/>
      <c r="FO297" s="69"/>
      <c r="FP297" s="69"/>
      <c r="FQ297" s="69"/>
      <c r="FR297" s="69"/>
      <c r="FS297" s="69"/>
      <c r="FT297" s="69"/>
      <c r="FU297" s="69"/>
      <c r="FV297" s="69"/>
      <c r="FW297" s="69"/>
      <c r="FX297" s="69"/>
      <c r="FY297" s="69"/>
      <c r="FZ297" s="69"/>
      <c r="GA297" s="69"/>
      <c r="GB297" s="69"/>
      <c r="GC297" s="69"/>
      <c r="GD297" s="69"/>
      <c r="GE297" s="69"/>
      <c r="GF297" s="69"/>
      <c r="GG297" s="69"/>
      <c r="GH297" s="69"/>
      <c r="GI297" s="69"/>
      <c r="GJ297" s="69"/>
      <c r="GK297" s="69"/>
      <c r="GL297" s="69"/>
      <c r="GM297" s="69"/>
    </row>
    <row r="298" spans="1:195" s="121" customFormat="1" ht="18.75" customHeight="1" x14ac:dyDescent="0.4">
      <c r="A298" s="33"/>
      <c r="B298" s="33"/>
      <c r="C298" s="33"/>
      <c r="D298" s="33"/>
      <c r="E298" s="33"/>
      <c r="F298" s="417"/>
      <c r="G298" s="418"/>
      <c r="H298" s="418"/>
      <c r="I298" s="418"/>
      <c r="J298" s="418"/>
      <c r="K298" s="418"/>
      <c r="L298" s="418"/>
      <c r="M298" s="418"/>
      <c r="N298" s="418"/>
      <c r="O298" s="418"/>
      <c r="P298" s="418"/>
      <c r="Q298" s="418"/>
      <c r="R298" s="404" t="s">
        <v>505</v>
      </c>
      <c r="S298" s="405"/>
      <c r="T298" s="405"/>
      <c r="U298" s="405"/>
      <c r="V298" s="405"/>
      <c r="W298" s="405"/>
      <c r="X298" s="405"/>
      <c r="Y298" s="405"/>
      <c r="Z298" s="405"/>
      <c r="AA298" s="405"/>
      <c r="AB298" s="405"/>
      <c r="AC298" s="405"/>
      <c r="AD298" s="405"/>
      <c r="AE298" s="405"/>
      <c r="AF298" s="405"/>
      <c r="AG298" s="405"/>
      <c r="AH298" s="406"/>
      <c r="AI298" s="407"/>
      <c r="AJ298" s="416" t="s">
        <v>503</v>
      </c>
      <c r="AK298" s="406"/>
      <c r="AL298" s="406"/>
      <c r="AM298" s="406"/>
      <c r="AN298" s="406"/>
      <c r="AO298" s="406"/>
      <c r="AP298" s="406"/>
      <c r="AQ298" s="406"/>
      <c r="AR298" s="406"/>
      <c r="AS298" s="406"/>
      <c r="AT298" s="406"/>
      <c r="AU298" s="406"/>
      <c r="AV298" s="406"/>
      <c r="AW298" s="406"/>
      <c r="AX298" s="406"/>
      <c r="AY298" s="406"/>
      <c r="AZ298" s="406"/>
      <c r="BA298" s="406"/>
      <c r="BB298" s="406"/>
      <c r="BC298" s="406"/>
      <c r="BD298" s="406"/>
      <c r="BE298" s="406"/>
      <c r="BF298" s="406"/>
      <c r="BG298" s="406"/>
      <c r="BH298" s="406"/>
      <c r="BI298" s="413"/>
      <c r="BJ298" s="33"/>
      <c r="BK298" s="33"/>
      <c r="BL298" s="33"/>
      <c r="BM298" s="33"/>
      <c r="BN298" s="33"/>
      <c r="BO298" s="33"/>
      <c r="BP298" s="33"/>
      <c r="BQ298" s="33"/>
      <c r="BR298" s="33"/>
      <c r="BS298" s="33"/>
      <c r="BT298" s="417"/>
      <c r="BU298" s="418"/>
      <c r="BV298" s="418"/>
      <c r="BW298" s="418"/>
      <c r="BX298" s="418"/>
      <c r="BY298" s="418"/>
      <c r="BZ298" s="418"/>
      <c r="CA298" s="418"/>
      <c r="CB298" s="418"/>
      <c r="CC298" s="418"/>
      <c r="CD298" s="418"/>
      <c r="CE298" s="418"/>
      <c r="CF298" s="404" t="s">
        <v>505</v>
      </c>
      <c r="CG298" s="405"/>
      <c r="CH298" s="405"/>
      <c r="CI298" s="405"/>
      <c r="CJ298" s="405"/>
      <c r="CK298" s="405"/>
      <c r="CL298" s="405"/>
      <c r="CM298" s="405"/>
      <c r="CN298" s="405"/>
      <c r="CO298" s="405"/>
      <c r="CP298" s="405"/>
      <c r="CQ298" s="405"/>
      <c r="CR298" s="405"/>
      <c r="CS298" s="405"/>
      <c r="CT298" s="405"/>
      <c r="CU298" s="405"/>
      <c r="CV298" s="406"/>
      <c r="CW298" s="407"/>
      <c r="CX298" s="416" t="s">
        <v>503</v>
      </c>
      <c r="CY298" s="406"/>
      <c r="CZ298" s="406"/>
      <c r="DA298" s="406"/>
      <c r="DB298" s="406"/>
      <c r="DC298" s="406"/>
      <c r="DD298" s="406"/>
      <c r="DE298" s="406"/>
      <c r="DF298" s="406"/>
      <c r="DG298" s="406"/>
      <c r="DH298" s="406"/>
      <c r="DI298" s="406"/>
      <c r="DJ298" s="406"/>
      <c r="DK298" s="406"/>
      <c r="DL298" s="406"/>
      <c r="DM298" s="406"/>
      <c r="DN298" s="406"/>
      <c r="DO298" s="406"/>
      <c r="DP298" s="406"/>
      <c r="DQ298" s="406"/>
      <c r="DR298" s="406"/>
      <c r="DS298" s="406"/>
      <c r="DT298" s="406"/>
      <c r="DU298" s="406"/>
      <c r="DV298" s="406"/>
      <c r="DW298" s="413"/>
      <c r="DX298" s="33"/>
      <c r="DY298" s="33"/>
      <c r="DZ298" s="33"/>
      <c r="EA298" s="33"/>
      <c r="EB298" s="33"/>
      <c r="EC298" s="33"/>
      <c r="ED298" s="120"/>
      <c r="EE298" s="69"/>
      <c r="EF298" s="69"/>
      <c r="EG298" s="69"/>
      <c r="EH298" s="69"/>
      <c r="EI298" s="69"/>
      <c r="EJ298" s="69"/>
      <c r="EK298" s="69"/>
      <c r="EL298" s="69"/>
      <c r="EM298" s="69"/>
      <c r="EN298" s="69"/>
      <c r="EO298" s="69"/>
      <c r="EP298" s="69"/>
      <c r="EQ298" s="69"/>
      <c r="ER298" s="69"/>
      <c r="ES298" s="69"/>
      <c r="ET298" s="69"/>
      <c r="EU298" s="69"/>
      <c r="EV298" s="69"/>
      <c r="EW298" s="69"/>
      <c r="EX298" s="69"/>
      <c r="EY298" s="69"/>
      <c r="EZ298" s="69"/>
      <c r="FA298" s="69"/>
      <c r="FB298" s="69"/>
      <c r="FC298" s="69"/>
      <c r="FD298" s="69"/>
      <c r="FE298" s="69"/>
      <c r="FF298" s="69"/>
      <c r="FG298" s="69"/>
      <c r="FH298" s="69"/>
      <c r="FI298" s="69"/>
      <c r="FJ298" s="69"/>
      <c r="FK298" s="69"/>
      <c r="FL298" s="69"/>
      <c r="FM298" s="69"/>
      <c r="FN298" s="69"/>
      <c r="FO298" s="69"/>
      <c r="FP298" s="69"/>
      <c r="FQ298" s="69"/>
      <c r="FR298" s="69"/>
      <c r="FS298" s="69"/>
      <c r="FT298" s="69"/>
      <c r="FU298" s="69"/>
      <c r="FV298" s="69"/>
      <c r="FW298" s="69"/>
      <c r="FX298" s="69"/>
      <c r="FY298" s="69"/>
      <c r="FZ298" s="69"/>
      <c r="GA298" s="69"/>
      <c r="GB298" s="69"/>
      <c r="GC298" s="69"/>
      <c r="GD298" s="69"/>
      <c r="GE298" s="69"/>
      <c r="GF298" s="69"/>
      <c r="GG298" s="69"/>
      <c r="GH298" s="69"/>
      <c r="GI298" s="69"/>
      <c r="GJ298" s="69"/>
      <c r="GK298" s="69"/>
      <c r="GL298" s="69"/>
      <c r="GM298" s="69"/>
    </row>
    <row r="299" spans="1:195" s="121" customFormat="1" ht="18.75" customHeight="1" x14ac:dyDescent="0.4">
      <c r="A299" s="33"/>
      <c r="B299" s="33"/>
      <c r="C299" s="33"/>
      <c r="D299" s="33"/>
      <c r="E299" s="33"/>
      <c r="F299" s="417"/>
      <c r="G299" s="418"/>
      <c r="H299" s="418"/>
      <c r="I299" s="418"/>
      <c r="J299" s="418"/>
      <c r="K299" s="418"/>
      <c r="L299" s="418"/>
      <c r="M299" s="418"/>
      <c r="N299" s="418"/>
      <c r="O299" s="418"/>
      <c r="P299" s="418"/>
      <c r="Q299" s="418"/>
      <c r="R299" s="408"/>
      <c r="S299" s="409"/>
      <c r="T299" s="409"/>
      <c r="U299" s="409"/>
      <c r="V299" s="409"/>
      <c r="W299" s="409"/>
      <c r="X299" s="409"/>
      <c r="Y299" s="409"/>
      <c r="Z299" s="409"/>
      <c r="AA299" s="409"/>
      <c r="AB299" s="409"/>
      <c r="AC299" s="409"/>
      <c r="AD299" s="409"/>
      <c r="AE299" s="409"/>
      <c r="AF299" s="409"/>
      <c r="AG299" s="409"/>
      <c r="AH299" s="410"/>
      <c r="AI299" s="411"/>
      <c r="AJ299" s="414"/>
      <c r="AK299" s="410"/>
      <c r="AL299" s="410"/>
      <c r="AM299" s="410"/>
      <c r="AN299" s="410"/>
      <c r="AO299" s="410"/>
      <c r="AP299" s="410"/>
      <c r="AQ299" s="410"/>
      <c r="AR299" s="410"/>
      <c r="AS299" s="410"/>
      <c r="AT299" s="410"/>
      <c r="AU299" s="410"/>
      <c r="AV299" s="410"/>
      <c r="AW299" s="410"/>
      <c r="AX299" s="410"/>
      <c r="AY299" s="410"/>
      <c r="AZ299" s="410"/>
      <c r="BA299" s="410"/>
      <c r="BB299" s="410"/>
      <c r="BC299" s="410"/>
      <c r="BD299" s="410"/>
      <c r="BE299" s="410"/>
      <c r="BF299" s="410"/>
      <c r="BG299" s="410"/>
      <c r="BH299" s="410"/>
      <c r="BI299" s="415"/>
      <c r="BJ299" s="33"/>
      <c r="BK299" s="33"/>
      <c r="BL299" s="33"/>
      <c r="BM299" s="33"/>
      <c r="BN299" s="33"/>
      <c r="BO299" s="33"/>
      <c r="BP299" s="33"/>
      <c r="BQ299" s="33"/>
      <c r="BR299" s="33"/>
      <c r="BS299" s="33"/>
      <c r="BT299" s="417"/>
      <c r="BU299" s="418"/>
      <c r="BV299" s="418"/>
      <c r="BW299" s="418"/>
      <c r="BX299" s="418"/>
      <c r="BY299" s="418"/>
      <c r="BZ299" s="418"/>
      <c r="CA299" s="418"/>
      <c r="CB299" s="418"/>
      <c r="CC299" s="418"/>
      <c r="CD299" s="418"/>
      <c r="CE299" s="418"/>
      <c r="CF299" s="408"/>
      <c r="CG299" s="409"/>
      <c r="CH299" s="409"/>
      <c r="CI299" s="409"/>
      <c r="CJ299" s="409"/>
      <c r="CK299" s="409"/>
      <c r="CL299" s="409"/>
      <c r="CM299" s="409"/>
      <c r="CN299" s="409"/>
      <c r="CO299" s="409"/>
      <c r="CP299" s="409"/>
      <c r="CQ299" s="409"/>
      <c r="CR299" s="409"/>
      <c r="CS299" s="409"/>
      <c r="CT299" s="409"/>
      <c r="CU299" s="409"/>
      <c r="CV299" s="410"/>
      <c r="CW299" s="411"/>
      <c r="CX299" s="414"/>
      <c r="CY299" s="410"/>
      <c r="CZ299" s="410"/>
      <c r="DA299" s="410"/>
      <c r="DB299" s="410"/>
      <c r="DC299" s="410"/>
      <c r="DD299" s="410"/>
      <c r="DE299" s="410"/>
      <c r="DF299" s="410"/>
      <c r="DG299" s="410"/>
      <c r="DH299" s="410"/>
      <c r="DI299" s="410"/>
      <c r="DJ299" s="410"/>
      <c r="DK299" s="410"/>
      <c r="DL299" s="410"/>
      <c r="DM299" s="410"/>
      <c r="DN299" s="410"/>
      <c r="DO299" s="410"/>
      <c r="DP299" s="410"/>
      <c r="DQ299" s="410"/>
      <c r="DR299" s="410"/>
      <c r="DS299" s="410"/>
      <c r="DT299" s="410"/>
      <c r="DU299" s="410"/>
      <c r="DV299" s="410"/>
      <c r="DW299" s="415"/>
      <c r="DX299" s="33"/>
      <c r="DY299" s="33"/>
      <c r="DZ299" s="33"/>
      <c r="EA299" s="33"/>
      <c r="EB299" s="33"/>
      <c r="EC299" s="33"/>
      <c r="ED299" s="120"/>
      <c r="EE299" s="69"/>
      <c r="EF299" s="69"/>
      <c r="EG299" s="69"/>
      <c r="EH299" s="69"/>
      <c r="EI299" s="69"/>
      <c r="EJ299" s="69"/>
      <c r="EK299" s="69"/>
      <c r="EL299" s="69"/>
      <c r="EM299" s="69"/>
      <c r="EN299" s="69"/>
      <c r="EO299" s="69"/>
      <c r="EP299" s="69"/>
      <c r="EQ299" s="69"/>
      <c r="ER299" s="69"/>
      <c r="ES299" s="69"/>
      <c r="ET299" s="69"/>
      <c r="EU299" s="69"/>
      <c r="EV299" s="69"/>
      <c r="EW299" s="69"/>
      <c r="EX299" s="69"/>
      <c r="EY299" s="69"/>
      <c r="EZ299" s="69"/>
      <c r="FA299" s="69"/>
      <c r="FB299" s="69"/>
      <c r="FC299" s="69"/>
      <c r="FD299" s="69"/>
      <c r="FE299" s="69"/>
      <c r="FF299" s="69"/>
      <c r="FG299" s="69"/>
      <c r="FH299" s="69"/>
      <c r="FI299" s="69"/>
      <c r="FJ299" s="69"/>
      <c r="FK299" s="69"/>
      <c r="FL299" s="69"/>
      <c r="FM299" s="69"/>
      <c r="FN299" s="69"/>
      <c r="FO299" s="69"/>
      <c r="FP299" s="69"/>
      <c r="FQ299" s="69"/>
      <c r="FR299" s="69"/>
      <c r="FS299" s="69"/>
      <c r="FT299" s="69"/>
      <c r="FU299" s="69"/>
      <c r="FV299" s="69"/>
      <c r="FW299" s="69"/>
      <c r="FX299" s="69"/>
      <c r="FY299" s="69"/>
      <c r="FZ299" s="69"/>
      <c r="GA299" s="69"/>
      <c r="GB299" s="69"/>
      <c r="GC299" s="69"/>
      <c r="GD299" s="69"/>
      <c r="GE299" s="69"/>
      <c r="GF299" s="69"/>
      <c r="GG299" s="69"/>
      <c r="GH299" s="69"/>
      <c r="GI299" s="69"/>
      <c r="GJ299" s="69"/>
      <c r="GK299" s="69"/>
      <c r="GL299" s="69"/>
      <c r="GM299" s="69"/>
    </row>
    <row r="300" spans="1:195" s="121" customFormat="1" ht="18.75" customHeight="1" x14ac:dyDescent="0.4">
      <c r="A300" s="33"/>
      <c r="B300" s="33"/>
      <c r="C300" s="33"/>
      <c r="D300" s="33"/>
      <c r="E300" s="33"/>
      <c r="F300" s="417" t="s">
        <v>293</v>
      </c>
      <c r="G300" s="418"/>
      <c r="H300" s="418"/>
      <c r="I300" s="418"/>
      <c r="J300" s="418"/>
      <c r="K300" s="418"/>
      <c r="L300" s="418"/>
      <c r="M300" s="418"/>
      <c r="N300" s="418"/>
      <c r="O300" s="418"/>
      <c r="P300" s="418"/>
      <c r="Q300" s="418"/>
      <c r="R300" s="404" t="s">
        <v>389</v>
      </c>
      <c r="S300" s="405"/>
      <c r="T300" s="405"/>
      <c r="U300" s="405"/>
      <c r="V300" s="405"/>
      <c r="W300" s="405"/>
      <c r="X300" s="405"/>
      <c r="Y300" s="405"/>
      <c r="Z300" s="405"/>
      <c r="AA300" s="405"/>
      <c r="AB300" s="405"/>
      <c r="AC300" s="405"/>
      <c r="AD300" s="405"/>
      <c r="AE300" s="405"/>
      <c r="AF300" s="405"/>
      <c r="AG300" s="405"/>
      <c r="AH300" s="406"/>
      <c r="AI300" s="407"/>
      <c r="AJ300" s="447" t="s">
        <v>504</v>
      </c>
      <c r="AK300" s="448"/>
      <c r="AL300" s="448"/>
      <c r="AM300" s="448"/>
      <c r="AN300" s="448"/>
      <c r="AO300" s="448"/>
      <c r="AP300" s="448"/>
      <c r="AQ300" s="448"/>
      <c r="AR300" s="448"/>
      <c r="AS300" s="448"/>
      <c r="AT300" s="448"/>
      <c r="AU300" s="448"/>
      <c r="AV300" s="448"/>
      <c r="AW300" s="448"/>
      <c r="AX300" s="448"/>
      <c r="AY300" s="448"/>
      <c r="AZ300" s="448"/>
      <c r="BA300" s="448"/>
      <c r="BB300" s="448"/>
      <c r="BC300" s="448"/>
      <c r="BD300" s="448"/>
      <c r="BE300" s="448"/>
      <c r="BF300" s="448"/>
      <c r="BG300" s="448"/>
      <c r="BH300" s="448"/>
      <c r="BI300" s="449"/>
      <c r="BJ300" s="33"/>
      <c r="BK300" s="33"/>
      <c r="BL300" s="33"/>
      <c r="BM300" s="33"/>
      <c r="BN300" s="33"/>
      <c r="BO300" s="33"/>
      <c r="BP300" s="33"/>
      <c r="BQ300" s="33"/>
      <c r="BR300" s="33"/>
      <c r="BS300" s="33"/>
      <c r="BT300" s="417" t="s">
        <v>293</v>
      </c>
      <c r="BU300" s="418"/>
      <c r="BV300" s="418"/>
      <c r="BW300" s="418"/>
      <c r="BX300" s="418"/>
      <c r="BY300" s="418"/>
      <c r="BZ300" s="418"/>
      <c r="CA300" s="418"/>
      <c r="CB300" s="418"/>
      <c r="CC300" s="418"/>
      <c r="CD300" s="418"/>
      <c r="CE300" s="418"/>
      <c r="CF300" s="404" t="s">
        <v>389</v>
      </c>
      <c r="CG300" s="405"/>
      <c r="CH300" s="405"/>
      <c r="CI300" s="405"/>
      <c r="CJ300" s="405"/>
      <c r="CK300" s="405"/>
      <c r="CL300" s="405"/>
      <c r="CM300" s="405"/>
      <c r="CN300" s="405"/>
      <c r="CO300" s="405"/>
      <c r="CP300" s="405"/>
      <c r="CQ300" s="405"/>
      <c r="CR300" s="405"/>
      <c r="CS300" s="405"/>
      <c r="CT300" s="405"/>
      <c r="CU300" s="405"/>
      <c r="CV300" s="406"/>
      <c r="CW300" s="407"/>
      <c r="CX300" s="447" t="s">
        <v>504</v>
      </c>
      <c r="CY300" s="448"/>
      <c r="CZ300" s="448"/>
      <c r="DA300" s="448"/>
      <c r="DB300" s="448"/>
      <c r="DC300" s="448"/>
      <c r="DD300" s="448"/>
      <c r="DE300" s="448"/>
      <c r="DF300" s="448"/>
      <c r="DG300" s="448"/>
      <c r="DH300" s="448"/>
      <c r="DI300" s="448"/>
      <c r="DJ300" s="448"/>
      <c r="DK300" s="448"/>
      <c r="DL300" s="448"/>
      <c r="DM300" s="448"/>
      <c r="DN300" s="448"/>
      <c r="DO300" s="448"/>
      <c r="DP300" s="448"/>
      <c r="DQ300" s="448"/>
      <c r="DR300" s="448"/>
      <c r="DS300" s="448"/>
      <c r="DT300" s="448"/>
      <c r="DU300" s="448"/>
      <c r="DV300" s="448"/>
      <c r="DW300" s="449"/>
      <c r="DX300" s="33"/>
      <c r="DY300" s="33"/>
      <c r="DZ300" s="33"/>
      <c r="EA300" s="33"/>
      <c r="EB300" s="33"/>
      <c r="EC300" s="33"/>
      <c r="ED300" s="120"/>
      <c r="EE300" s="69"/>
      <c r="EF300" s="69"/>
      <c r="EG300" s="69"/>
      <c r="EH300" s="69"/>
      <c r="EI300" s="69"/>
      <c r="EJ300" s="69"/>
      <c r="EK300" s="69"/>
      <c r="EL300" s="69"/>
      <c r="EM300" s="69"/>
      <c r="EN300" s="69"/>
      <c r="EO300" s="69"/>
      <c r="EP300" s="69"/>
      <c r="EQ300" s="69"/>
      <c r="ER300" s="69"/>
      <c r="ES300" s="69"/>
      <c r="ET300" s="69"/>
      <c r="EU300" s="69"/>
      <c r="EV300" s="69"/>
      <c r="EW300" s="69"/>
      <c r="EX300" s="69"/>
      <c r="EY300" s="69"/>
      <c r="EZ300" s="69"/>
      <c r="FA300" s="69"/>
      <c r="FB300" s="69"/>
      <c r="FC300" s="69"/>
      <c r="FD300" s="69"/>
      <c r="FE300" s="69"/>
      <c r="FF300" s="69"/>
      <c r="FG300" s="69"/>
      <c r="FH300" s="69"/>
      <c r="FI300" s="69"/>
      <c r="FJ300" s="69"/>
      <c r="FK300" s="69"/>
      <c r="FL300" s="69"/>
      <c r="FM300" s="69"/>
      <c r="FN300" s="69"/>
      <c r="FO300" s="69"/>
      <c r="FP300" s="69"/>
      <c r="FQ300" s="69"/>
      <c r="FR300" s="69"/>
      <c r="FS300" s="69"/>
      <c r="FT300" s="69"/>
      <c r="FU300" s="69"/>
      <c r="FV300" s="69"/>
      <c r="FW300" s="69"/>
      <c r="FX300" s="69"/>
      <c r="FY300" s="69"/>
      <c r="FZ300" s="69"/>
      <c r="GA300" s="69"/>
      <c r="GB300" s="69"/>
      <c r="GC300" s="69"/>
      <c r="GD300" s="69"/>
      <c r="GE300" s="69"/>
      <c r="GF300" s="69"/>
      <c r="GG300" s="69"/>
      <c r="GH300" s="69"/>
      <c r="GI300" s="69"/>
      <c r="GJ300" s="69"/>
      <c r="GK300" s="69"/>
      <c r="GL300" s="69"/>
      <c r="GM300" s="69"/>
    </row>
    <row r="301" spans="1:195" s="121" customFormat="1" ht="18.75" customHeight="1" x14ac:dyDescent="0.4">
      <c r="A301" s="33"/>
      <c r="B301" s="33"/>
      <c r="C301" s="33"/>
      <c r="D301" s="33"/>
      <c r="E301" s="33"/>
      <c r="F301" s="417"/>
      <c r="G301" s="418"/>
      <c r="H301" s="418"/>
      <c r="I301" s="418"/>
      <c r="J301" s="418"/>
      <c r="K301" s="418"/>
      <c r="L301" s="418"/>
      <c r="M301" s="418"/>
      <c r="N301" s="418"/>
      <c r="O301" s="418"/>
      <c r="P301" s="418"/>
      <c r="Q301" s="418"/>
      <c r="R301" s="408"/>
      <c r="S301" s="409"/>
      <c r="T301" s="409"/>
      <c r="U301" s="409"/>
      <c r="V301" s="409"/>
      <c r="W301" s="409"/>
      <c r="X301" s="409"/>
      <c r="Y301" s="409"/>
      <c r="Z301" s="409"/>
      <c r="AA301" s="409"/>
      <c r="AB301" s="409"/>
      <c r="AC301" s="409"/>
      <c r="AD301" s="409"/>
      <c r="AE301" s="409"/>
      <c r="AF301" s="409"/>
      <c r="AG301" s="409"/>
      <c r="AH301" s="410"/>
      <c r="AI301" s="411"/>
      <c r="AJ301" s="450"/>
      <c r="AK301" s="451"/>
      <c r="AL301" s="451"/>
      <c r="AM301" s="451"/>
      <c r="AN301" s="451"/>
      <c r="AO301" s="451"/>
      <c r="AP301" s="451"/>
      <c r="AQ301" s="451"/>
      <c r="AR301" s="451"/>
      <c r="AS301" s="451"/>
      <c r="AT301" s="451"/>
      <c r="AU301" s="451"/>
      <c r="AV301" s="451"/>
      <c r="AW301" s="451"/>
      <c r="AX301" s="451"/>
      <c r="AY301" s="451"/>
      <c r="AZ301" s="451"/>
      <c r="BA301" s="451"/>
      <c r="BB301" s="451"/>
      <c r="BC301" s="451"/>
      <c r="BD301" s="451"/>
      <c r="BE301" s="451"/>
      <c r="BF301" s="451"/>
      <c r="BG301" s="451"/>
      <c r="BH301" s="451"/>
      <c r="BI301" s="452"/>
      <c r="BJ301" s="33"/>
      <c r="BK301" s="33"/>
      <c r="BL301" s="33"/>
      <c r="BM301" s="33"/>
      <c r="BN301" s="33"/>
      <c r="BO301" s="33"/>
      <c r="BP301" s="33"/>
      <c r="BQ301" s="33"/>
      <c r="BR301" s="33"/>
      <c r="BS301" s="33"/>
      <c r="BT301" s="417"/>
      <c r="BU301" s="418"/>
      <c r="BV301" s="418"/>
      <c r="BW301" s="418"/>
      <c r="BX301" s="418"/>
      <c r="BY301" s="418"/>
      <c r="BZ301" s="418"/>
      <c r="CA301" s="418"/>
      <c r="CB301" s="418"/>
      <c r="CC301" s="418"/>
      <c r="CD301" s="418"/>
      <c r="CE301" s="418"/>
      <c r="CF301" s="408"/>
      <c r="CG301" s="409"/>
      <c r="CH301" s="409"/>
      <c r="CI301" s="409"/>
      <c r="CJ301" s="409"/>
      <c r="CK301" s="409"/>
      <c r="CL301" s="409"/>
      <c r="CM301" s="409"/>
      <c r="CN301" s="409"/>
      <c r="CO301" s="409"/>
      <c r="CP301" s="409"/>
      <c r="CQ301" s="409"/>
      <c r="CR301" s="409"/>
      <c r="CS301" s="409"/>
      <c r="CT301" s="409"/>
      <c r="CU301" s="409"/>
      <c r="CV301" s="410"/>
      <c r="CW301" s="411"/>
      <c r="CX301" s="450"/>
      <c r="CY301" s="451"/>
      <c r="CZ301" s="451"/>
      <c r="DA301" s="451"/>
      <c r="DB301" s="451"/>
      <c r="DC301" s="451"/>
      <c r="DD301" s="451"/>
      <c r="DE301" s="451"/>
      <c r="DF301" s="451"/>
      <c r="DG301" s="451"/>
      <c r="DH301" s="451"/>
      <c r="DI301" s="451"/>
      <c r="DJ301" s="451"/>
      <c r="DK301" s="451"/>
      <c r="DL301" s="451"/>
      <c r="DM301" s="451"/>
      <c r="DN301" s="451"/>
      <c r="DO301" s="451"/>
      <c r="DP301" s="451"/>
      <c r="DQ301" s="451"/>
      <c r="DR301" s="451"/>
      <c r="DS301" s="451"/>
      <c r="DT301" s="451"/>
      <c r="DU301" s="451"/>
      <c r="DV301" s="451"/>
      <c r="DW301" s="452"/>
      <c r="DX301" s="33"/>
      <c r="DY301" s="33"/>
      <c r="DZ301" s="33"/>
      <c r="EA301" s="33"/>
      <c r="EB301" s="33"/>
      <c r="EC301" s="33"/>
      <c r="ED301" s="120"/>
      <c r="EE301" s="69"/>
      <c r="EF301" s="69"/>
      <c r="EG301" s="69"/>
      <c r="EH301" s="69"/>
      <c r="EI301" s="69"/>
      <c r="EJ301" s="69"/>
      <c r="EK301" s="69"/>
      <c r="EL301" s="69"/>
      <c r="EM301" s="69"/>
      <c r="EN301" s="69"/>
      <c r="EO301" s="69"/>
      <c r="EP301" s="69"/>
      <c r="EQ301" s="69"/>
      <c r="ER301" s="69"/>
      <c r="ES301" s="69"/>
      <c r="ET301" s="69"/>
      <c r="EU301" s="69"/>
      <c r="EV301" s="69"/>
      <c r="EW301" s="69"/>
      <c r="EX301" s="69"/>
      <c r="EY301" s="69"/>
      <c r="EZ301" s="69"/>
      <c r="FA301" s="69"/>
      <c r="FB301" s="69"/>
      <c r="FC301" s="69"/>
      <c r="FD301" s="69"/>
      <c r="FE301" s="69"/>
      <c r="FF301" s="69"/>
      <c r="FG301" s="69"/>
      <c r="FH301" s="69"/>
      <c r="FI301" s="69"/>
      <c r="FJ301" s="69"/>
      <c r="FK301" s="69"/>
      <c r="FL301" s="69"/>
      <c r="FM301" s="69"/>
      <c r="FN301" s="69"/>
      <c r="FO301" s="69"/>
      <c r="FP301" s="69"/>
      <c r="FQ301" s="69"/>
      <c r="FR301" s="69"/>
      <c r="FS301" s="69"/>
      <c r="FT301" s="69"/>
      <c r="FU301" s="69"/>
      <c r="FV301" s="69"/>
      <c r="FW301" s="69"/>
      <c r="FX301" s="69"/>
      <c r="FY301" s="69"/>
      <c r="FZ301" s="69"/>
      <c r="GA301" s="69"/>
      <c r="GB301" s="69"/>
      <c r="GC301" s="69"/>
      <c r="GD301" s="69"/>
      <c r="GE301" s="69"/>
      <c r="GF301" s="69"/>
      <c r="GG301" s="69"/>
      <c r="GH301" s="69"/>
      <c r="GI301" s="69"/>
      <c r="GJ301" s="69"/>
      <c r="GK301" s="69"/>
      <c r="GL301" s="69"/>
      <c r="GM301" s="69"/>
    </row>
    <row r="302" spans="1:195" s="121" customFormat="1" ht="18.75" customHeight="1" x14ac:dyDescent="0.4">
      <c r="A302" s="33"/>
      <c r="B302" s="33"/>
      <c r="C302" s="33"/>
      <c r="D302" s="33"/>
      <c r="E302" s="33"/>
      <c r="F302" s="417"/>
      <c r="G302" s="418"/>
      <c r="H302" s="418"/>
      <c r="I302" s="418"/>
      <c r="J302" s="418"/>
      <c r="K302" s="418"/>
      <c r="L302" s="418"/>
      <c r="M302" s="418"/>
      <c r="N302" s="418"/>
      <c r="O302" s="418"/>
      <c r="P302" s="418"/>
      <c r="Q302" s="418"/>
      <c r="R302" s="404" t="s">
        <v>94</v>
      </c>
      <c r="S302" s="405"/>
      <c r="T302" s="405"/>
      <c r="U302" s="405"/>
      <c r="V302" s="405"/>
      <c r="W302" s="405"/>
      <c r="X302" s="405"/>
      <c r="Y302" s="405"/>
      <c r="Z302" s="405"/>
      <c r="AA302" s="405"/>
      <c r="AB302" s="405"/>
      <c r="AC302" s="405"/>
      <c r="AD302" s="405"/>
      <c r="AE302" s="405"/>
      <c r="AF302" s="405"/>
      <c r="AG302" s="405"/>
      <c r="AH302" s="406"/>
      <c r="AI302" s="407"/>
      <c r="AJ302" s="453"/>
      <c r="AK302" s="454"/>
      <c r="AL302" s="454"/>
      <c r="AM302" s="454"/>
      <c r="AN302" s="454"/>
      <c r="AO302" s="454"/>
      <c r="AP302" s="454"/>
      <c r="AQ302" s="454"/>
      <c r="AR302" s="454"/>
      <c r="AS302" s="454"/>
      <c r="AT302" s="454"/>
      <c r="AU302" s="454"/>
      <c r="AV302" s="454"/>
      <c r="AW302" s="454"/>
      <c r="AX302" s="454"/>
      <c r="AY302" s="454"/>
      <c r="AZ302" s="454"/>
      <c r="BA302" s="454"/>
      <c r="BB302" s="454"/>
      <c r="BC302" s="454"/>
      <c r="BD302" s="454"/>
      <c r="BE302" s="454"/>
      <c r="BF302" s="454"/>
      <c r="BG302" s="454"/>
      <c r="BH302" s="454"/>
      <c r="BI302" s="455"/>
      <c r="BJ302" s="33"/>
      <c r="BK302" s="33"/>
      <c r="BL302" s="33"/>
      <c r="BM302" s="33"/>
      <c r="BN302" s="33"/>
      <c r="BO302" s="33"/>
      <c r="BP302" s="33"/>
      <c r="BQ302" s="33"/>
      <c r="BR302" s="33"/>
      <c r="BS302" s="33"/>
      <c r="BT302" s="417"/>
      <c r="BU302" s="418"/>
      <c r="BV302" s="418"/>
      <c r="BW302" s="418"/>
      <c r="BX302" s="418"/>
      <c r="BY302" s="418"/>
      <c r="BZ302" s="418"/>
      <c r="CA302" s="418"/>
      <c r="CB302" s="418"/>
      <c r="CC302" s="418"/>
      <c r="CD302" s="418"/>
      <c r="CE302" s="418"/>
      <c r="CF302" s="404" t="s">
        <v>94</v>
      </c>
      <c r="CG302" s="405"/>
      <c r="CH302" s="405"/>
      <c r="CI302" s="405"/>
      <c r="CJ302" s="405"/>
      <c r="CK302" s="405"/>
      <c r="CL302" s="405"/>
      <c r="CM302" s="405"/>
      <c r="CN302" s="405"/>
      <c r="CO302" s="405"/>
      <c r="CP302" s="405"/>
      <c r="CQ302" s="405"/>
      <c r="CR302" s="405"/>
      <c r="CS302" s="405"/>
      <c r="CT302" s="405"/>
      <c r="CU302" s="405"/>
      <c r="CV302" s="406"/>
      <c r="CW302" s="407"/>
      <c r="CX302" s="453"/>
      <c r="CY302" s="454"/>
      <c r="CZ302" s="454"/>
      <c r="DA302" s="454"/>
      <c r="DB302" s="454"/>
      <c r="DC302" s="454"/>
      <c r="DD302" s="454"/>
      <c r="DE302" s="454"/>
      <c r="DF302" s="454"/>
      <c r="DG302" s="454"/>
      <c r="DH302" s="454"/>
      <c r="DI302" s="454"/>
      <c r="DJ302" s="454"/>
      <c r="DK302" s="454"/>
      <c r="DL302" s="454"/>
      <c r="DM302" s="454"/>
      <c r="DN302" s="454"/>
      <c r="DO302" s="454"/>
      <c r="DP302" s="454"/>
      <c r="DQ302" s="454"/>
      <c r="DR302" s="454"/>
      <c r="DS302" s="454"/>
      <c r="DT302" s="454"/>
      <c r="DU302" s="454"/>
      <c r="DV302" s="454"/>
      <c r="DW302" s="455"/>
      <c r="DX302" s="33"/>
      <c r="DY302" s="33"/>
      <c r="DZ302" s="33"/>
      <c r="EA302" s="33"/>
      <c r="EB302" s="33"/>
      <c r="EC302" s="33"/>
      <c r="ED302" s="120"/>
      <c r="EE302" s="69"/>
      <c r="EF302" s="69"/>
      <c r="EG302" s="69"/>
      <c r="EH302" s="69"/>
      <c r="EI302" s="69"/>
      <c r="EJ302" s="69"/>
      <c r="EK302" s="69"/>
      <c r="EL302" s="69"/>
      <c r="EM302" s="69"/>
      <c r="EN302" s="69"/>
      <c r="EO302" s="69"/>
      <c r="EP302" s="69"/>
      <c r="EQ302" s="69"/>
      <c r="ER302" s="69"/>
      <c r="ES302" s="69"/>
      <c r="ET302" s="69"/>
      <c r="EU302" s="69"/>
      <c r="EV302" s="69"/>
      <c r="EW302" s="69"/>
      <c r="EX302" s="69"/>
      <c r="EY302" s="69"/>
      <c r="EZ302" s="69"/>
      <c r="FA302" s="69"/>
      <c r="FB302" s="69"/>
      <c r="FC302" s="69"/>
      <c r="FD302" s="69"/>
      <c r="FE302" s="69"/>
      <c r="FF302" s="69"/>
      <c r="FG302" s="69"/>
      <c r="FH302" s="69"/>
      <c r="FI302" s="69"/>
      <c r="FJ302" s="69"/>
      <c r="FK302" s="69"/>
      <c r="FL302" s="69"/>
      <c r="FM302" s="69"/>
      <c r="FN302" s="69"/>
      <c r="FO302" s="69"/>
      <c r="FP302" s="69"/>
      <c r="FQ302" s="69"/>
      <c r="FR302" s="69"/>
      <c r="FS302" s="69"/>
      <c r="FT302" s="69"/>
      <c r="FU302" s="69"/>
      <c r="FV302" s="69"/>
      <c r="FW302" s="69"/>
      <c r="FX302" s="69"/>
      <c r="FY302" s="69"/>
      <c r="FZ302" s="69"/>
      <c r="GA302" s="69"/>
      <c r="GB302" s="69"/>
      <c r="GC302" s="69"/>
      <c r="GD302" s="69"/>
      <c r="GE302" s="69"/>
      <c r="GF302" s="69"/>
      <c r="GG302" s="69"/>
      <c r="GH302" s="69"/>
      <c r="GI302" s="69"/>
      <c r="GJ302" s="69"/>
      <c r="GK302" s="69"/>
      <c r="GL302" s="69"/>
      <c r="GM302" s="69"/>
    </row>
    <row r="303" spans="1:195" s="121" customFormat="1" ht="18.75" customHeight="1" x14ac:dyDescent="0.4">
      <c r="A303" s="33"/>
      <c r="B303" s="33"/>
      <c r="C303" s="33"/>
      <c r="D303" s="33"/>
      <c r="E303" s="33"/>
      <c r="F303" s="417"/>
      <c r="G303" s="418"/>
      <c r="H303" s="418"/>
      <c r="I303" s="418"/>
      <c r="J303" s="418"/>
      <c r="K303" s="418"/>
      <c r="L303" s="418"/>
      <c r="M303" s="418"/>
      <c r="N303" s="418"/>
      <c r="O303" s="418"/>
      <c r="P303" s="418"/>
      <c r="Q303" s="418"/>
      <c r="R303" s="408"/>
      <c r="S303" s="409"/>
      <c r="T303" s="409"/>
      <c r="U303" s="409"/>
      <c r="V303" s="409"/>
      <c r="W303" s="409"/>
      <c r="X303" s="409"/>
      <c r="Y303" s="409"/>
      <c r="Z303" s="409"/>
      <c r="AA303" s="409"/>
      <c r="AB303" s="409"/>
      <c r="AC303" s="409"/>
      <c r="AD303" s="409"/>
      <c r="AE303" s="409"/>
      <c r="AF303" s="409"/>
      <c r="AG303" s="409"/>
      <c r="AH303" s="410"/>
      <c r="AI303" s="411"/>
      <c r="AJ303" s="456"/>
      <c r="AK303" s="457"/>
      <c r="AL303" s="457"/>
      <c r="AM303" s="457"/>
      <c r="AN303" s="457"/>
      <c r="AO303" s="457"/>
      <c r="AP303" s="457"/>
      <c r="AQ303" s="457"/>
      <c r="AR303" s="457"/>
      <c r="AS303" s="457"/>
      <c r="AT303" s="457"/>
      <c r="AU303" s="457"/>
      <c r="AV303" s="457"/>
      <c r="AW303" s="457"/>
      <c r="AX303" s="457"/>
      <c r="AY303" s="457"/>
      <c r="AZ303" s="457"/>
      <c r="BA303" s="457"/>
      <c r="BB303" s="457"/>
      <c r="BC303" s="457"/>
      <c r="BD303" s="457"/>
      <c r="BE303" s="457"/>
      <c r="BF303" s="457"/>
      <c r="BG303" s="457"/>
      <c r="BH303" s="457"/>
      <c r="BI303" s="458"/>
      <c r="BJ303" s="33"/>
      <c r="BK303" s="33"/>
      <c r="BL303" s="33"/>
      <c r="BM303" s="33"/>
      <c r="BN303" s="33"/>
      <c r="BO303" s="33"/>
      <c r="BP303" s="33"/>
      <c r="BQ303" s="33"/>
      <c r="BR303" s="33"/>
      <c r="BS303" s="33"/>
      <c r="BT303" s="417"/>
      <c r="BU303" s="418"/>
      <c r="BV303" s="418"/>
      <c r="BW303" s="418"/>
      <c r="BX303" s="418"/>
      <c r="BY303" s="418"/>
      <c r="BZ303" s="418"/>
      <c r="CA303" s="418"/>
      <c r="CB303" s="418"/>
      <c r="CC303" s="418"/>
      <c r="CD303" s="418"/>
      <c r="CE303" s="418"/>
      <c r="CF303" s="408"/>
      <c r="CG303" s="409"/>
      <c r="CH303" s="409"/>
      <c r="CI303" s="409"/>
      <c r="CJ303" s="409"/>
      <c r="CK303" s="409"/>
      <c r="CL303" s="409"/>
      <c r="CM303" s="409"/>
      <c r="CN303" s="409"/>
      <c r="CO303" s="409"/>
      <c r="CP303" s="409"/>
      <c r="CQ303" s="409"/>
      <c r="CR303" s="409"/>
      <c r="CS303" s="409"/>
      <c r="CT303" s="409"/>
      <c r="CU303" s="409"/>
      <c r="CV303" s="410"/>
      <c r="CW303" s="411"/>
      <c r="CX303" s="456"/>
      <c r="CY303" s="457"/>
      <c r="CZ303" s="457"/>
      <c r="DA303" s="457"/>
      <c r="DB303" s="457"/>
      <c r="DC303" s="457"/>
      <c r="DD303" s="457"/>
      <c r="DE303" s="457"/>
      <c r="DF303" s="457"/>
      <c r="DG303" s="457"/>
      <c r="DH303" s="457"/>
      <c r="DI303" s="457"/>
      <c r="DJ303" s="457"/>
      <c r="DK303" s="457"/>
      <c r="DL303" s="457"/>
      <c r="DM303" s="457"/>
      <c r="DN303" s="457"/>
      <c r="DO303" s="457"/>
      <c r="DP303" s="457"/>
      <c r="DQ303" s="457"/>
      <c r="DR303" s="457"/>
      <c r="DS303" s="457"/>
      <c r="DT303" s="457"/>
      <c r="DU303" s="457"/>
      <c r="DV303" s="457"/>
      <c r="DW303" s="458"/>
      <c r="DX303" s="33"/>
      <c r="DY303" s="33"/>
      <c r="DZ303" s="33"/>
      <c r="EA303" s="33"/>
      <c r="EB303" s="33"/>
      <c r="EC303" s="33"/>
      <c r="ED303" s="120"/>
      <c r="EE303" s="69"/>
      <c r="EF303" s="69"/>
      <c r="EG303" s="69"/>
      <c r="EH303" s="69"/>
      <c r="EI303" s="69"/>
      <c r="EJ303" s="69"/>
      <c r="EK303" s="69"/>
      <c r="EL303" s="69"/>
      <c r="EM303" s="69"/>
      <c r="EN303" s="69"/>
      <c r="EO303" s="69"/>
      <c r="EP303" s="69"/>
      <c r="EQ303" s="69"/>
      <c r="ER303" s="69"/>
      <c r="ES303" s="69"/>
      <c r="ET303" s="69"/>
      <c r="EU303" s="69"/>
      <c r="EV303" s="69"/>
      <c r="EW303" s="69"/>
      <c r="EX303" s="69"/>
      <c r="EY303" s="69"/>
      <c r="EZ303" s="69"/>
      <c r="FA303" s="69"/>
      <c r="FB303" s="69"/>
      <c r="FC303" s="69"/>
      <c r="FD303" s="69"/>
      <c r="FE303" s="69"/>
      <c r="FF303" s="69"/>
      <c r="FG303" s="69"/>
      <c r="FH303" s="69"/>
      <c r="FI303" s="69"/>
      <c r="FJ303" s="69"/>
      <c r="FK303" s="69"/>
      <c r="FL303" s="69"/>
      <c r="FM303" s="69"/>
      <c r="FN303" s="69"/>
      <c r="FO303" s="69"/>
      <c r="FP303" s="69"/>
      <c r="FQ303" s="69"/>
      <c r="FR303" s="69"/>
      <c r="FS303" s="69"/>
      <c r="FT303" s="69"/>
      <c r="FU303" s="69"/>
      <c r="FV303" s="69"/>
      <c r="FW303" s="69"/>
      <c r="FX303" s="69"/>
      <c r="FY303" s="69"/>
      <c r="FZ303" s="69"/>
      <c r="GA303" s="69"/>
      <c r="GB303" s="69"/>
      <c r="GC303" s="69"/>
      <c r="GD303" s="69"/>
      <c r="GE303" s="69"/>
      <c r="GF303" s="69"/>
      <c r="GG303" s="69"/>
      <c r="GH303" s="69"/>
      <c r="GI303" s="69"/>
      <c r="GJ303" s="69"/>
      <c r="GK303" s="69"/>
      <c r="GL303" s="69"/>
      <c r="GM303" s="69"/>
    </row>
    <row r="304" spans="1:195" s="121" customFormat="1" ht="18.75" customHeight="1" x14ac:dyDescent="0.4">
      <c r="A304" s="33"/>
      <c r="B304" s="33"/>
      <c r="C304" s="33"/>
      <c r="D304" s="33"/>
      <c r="E304" s="33"/>
      <c r="F304" s="417"/>
      <c r="G304" s="418"/>
      <c r="H304" s="418"/>
      <c r="I304" s="418"/>
      <c r="J304" s="418"/>
      <c r="K304" s="418"/>
      <c r="L304" s="418"/>
      <c r="M304" s="418"/>
      <c r="N304" s="418"/>
      <c r="O304" s="418"/>
      <c r="P304" s="418"/>
      <c r="Q304" s="418"/>
      <c r="R304" s="404" t="s">
        <v>390</v>
      </c>
      <c r="S304" s="405"/>
      <c r="T304" s="405"/>
      <c r="U304" s="405"/>
      <c r="V304" s="405"/>
      <c r="W304" s="405"/>
      <c r="X304" s="405"/>
      <c r="Y304" s="405"/>
      <c r="Z304" s="405"/>
      <c r="AA304" s="405"/>
      <c r="AB304" s="405"/>
      <c r="AC304" s="405"/>
      <c r="AD304" s="405"/>
      <c r="AE304" s="405"/>
      <c r="AF304" s="405"/>
      <c r="AG304" s="405"/>
      <c r="AH304" s="405"/>
      <c r="AI304" s="429"/>
      <c r="AJ304" s="412" t="s">
        <v>479</v>
      </c>
      <c r="AK304" s="436"/>
      <c r="AL304" s="436"/>
      <c r="AM304" s="436"/>
      <c r="AN304" s="436"/>
      <c r="AO304" s="436"/>
      <c r="AP304" s="436"/>
      <c r="AQ304" s="436"/>
      <c r="AR304" s="436"/>
      <c r="AS304" s="436"/>
      <c r="AT304" s="436"/>
      <c r="AU304" s="436"/>
      <c r="AV304" s="436"/>
      <c r="AW304" s="436"/>
      <c r="AX304" s="436"/>
      <c r="AY304" s="436"/>
      <c r="AZ304" s="436"/>
      <c r="BA304" s="436"/>
      <c r="BB304" s="436"/>
      <c r="BC304" s="436"/>
      <c r="BD304" s="436"/>
      <c r="BE304" s="436"/>
      <c r="BF304" s="436"/>
      <c r="BG304" s="436"/>
      <c r="BH304" s="436"/>
      <c r="BI304" s="437"/>
      <c r="BJ304" s="33"/>
      <c r="BK304" s="33"/>
      <c r="BL304" s="33"/>
      <c r="BM304" s="33"/>
      <c r="BN304" s="33"/>
      <c r="BO304" s="33"/>
      <c r="BP304" s="33"/>
      <c r="BQ304" s="33"/>
      <c r="BR304" s="33"/>
      <c r="BS304" s="33"/>
      <c r="BT304" s="417"/>
      <c r="BU304" s="418"/>
      <c r="BV304" s="418"/>
      <c r="BW304" s="418"/>
      <c r="BX304" s="418"/>
      <c r="BY304" s="418"/>
      <c r="BZ304" s="418"/>
      <c r="CA304" s="418"/>
      <c r="CB304" s="418"/>
      <c r="CC304" s="418"/>
      <c r="CD304" s="418"/>
      <c r="CE304" s="418"/>
      <c r="CF304" s="404" t="s">
        <v>506</v>
      </c>
      <c r="CG304" s="405"/>
      <c r="CH304" s="405"/>
      <c r="CI304" s="405"/>
      <c r="CJ304" s="405"/>
      <c r="CK304" s="405"/>
      <c r="CL304" s="405"/>
      <c r="CM304" s="405"/>
      <c r="CN304" s="405"/>
      <c r="CO304" s="405"/>
      <c r="CP304" s="405"/>
      <c r="CQ304" s="405"/>
      <c r="CR304" s="405"/>
      <c r="CS304" s="405"/>
      <c r="CT304" s="405"/>
      <c r="CU304" s="405"/>
      <c r="CV304" s="405"/>
      <c r="CW304" s="429"/>
      <c r="CX304" s="412" t="s">
        <v>479</v>
      </c>
      <c r="CY304" s="436"/>
      <c r="CZ304" s="436"/>
      <c r="DA304" s="436"/>
      <c r="DB304" s="436"/>
      <c r="DC304" s="436"/>
      <c r="DD304" s="436"/>
      <c r="DE304" s="436"/>
      <c r="DF304" s="436"/>
      <c r="DG304" s="436"/>
      <c r="DH304" s="436"/>
      <c r="DI304" s="436"/>
      <c r="DJ304" s="436"/>
      <c r="DK304" s="436"/>
      <c r="DL304" s="436"/>
      <c r="DM304" s="436"/>
      <c r="DN304" s="436"/>
      <c r="DO304" s="436"/>
      <c r="DP304" s="436"/>
      <c r="DQ304" s="436"/>
      <c r="DR304" s="436"/>
      <c r="DS304" s="436"/>
      <c r="DT304" s="436"/>
      <c r="DU304" s="436"/>
      <c r="DV304" s="436"/>
      <c r="DW304" s="437"/>
      <c r="DX304" s="33"/>
      <c r="DY304" s="33"/>
      <c r="DZ304" s="33"/>
      <c r="EA304" s="33"/>
      <c r="EB304" s="33"/>
      <c r="EC304" s="33"/>
      <c r="ED304" s="120"/>
      <c r="EE304" s="69"/>
      <c r="EF304" s="69"/>
      <c r="EG304" s="69"/>
      <c r="EH304" s="69"/>
      <c r="EI304" s="69"/>
      <c r="EJ304" s="69"/>
      <c r="EK304" s="69"/>
      <c r="EL304" s="69"/>
      <c r="EM304" s="69"/>
      <c r="EN304" s="69"/>
      <c r="EO304" s="69"/>
      <c r="EP304" s="69"/>
      <c r="EQ304" s="69"/>
      <c r="ER304" s="69"/>
      <c r="ES304" s="69"/>
      <c r="ET304" s="69"/>
      <c r="EU304" s="69"/>
      <c r="EV304" s="69"/>
      <c r="EW304" s="69"/>
      <c r="EX304" s="69"/>
      <c r="EY304" s="69"/>
      <c r="EZ304" s="69"/>
      <c r="FA304" s="69"/>
      <c r="FB304" s="69"/>
      <c r="FC304" s="69"/>
      <c r="FD304" s="69"/>
      <c r="FE304" s="69"/>
      <c r="FF304" s="69"/>
      <c r="FG304" s="69"/>
      <c r="FH304" s="69"/>
      <c r="FI304" s="69"/>
      <c r="FJ304" s="69"/>
      <c r="FK304" s="69"/>
      <c r="FL304" s="69"/>
      <c r="FM304" s="69"/>
      <c r="FN304" s="69"/>
      <c r="FO304" s="69"/>
      <c r="FP304" s="69"/>
      <c r="FQ304" s="69"/>
      <c r="FR304" s="69"/>
      <c r="FS304" s="69"/>
      <c r="FT304" s="69"/>
      <c r="FU304" s="69"/>
      <c r="FV304" s="69"/>
      <c r="FW304" s="69"/>
      <c r="FX304" s="69"/>
      <c r="FY304" s="69"/>
      <c r="FZ304" s="69"/>
      <c r="GA304" s="69"/>
      <c r="GB304" s="69"/>
      <c r="GC304" s="69"/>
      <c r="GD304" s="69"/>
      <c r="GE304" s="69"/>
      <c r="GF304" s="69"/>
      <c r="GG304" s="69"/>
      <c r="GH304" s="69"/>
      <c r="GI304" s="69"/>
      <c r="GJ304" s="69"/>
      <c r="GK304" s="69"/>
      <c r="GL304" s="69"/>
      <c r="GM304" s="69"/>
    </row>
    <row r="305" spans="1:195" s="121" customFormat="1" ht="18.75" customHeight="1" x14ac:dyDescent="0.4">
      <c r="A305" s="33"/>
      <c r="B305" s="33"/>
      <c r="C305" s="33"/>
      <c r="D305" s="33"/>
      <c r="E305" s="33"/>
      <c r="F305" s="417"/>
      <c r="G305" s="418"/>
      <c r="H305" s="418"/>
      <c r="I305" s="418"/>
      <c r="J305" s="418"/>
      <c r="K305" s="418"/>
      <c r="L305" s="418"/>
      <c r="M305" s="418"/>
      <c r="N305" s="418"/>
      <c r="O305" s="418"/>
      <c r="P305" s="418"/>
      <c r="Q305" s="418"/>
      <c r="R305" s="430"/>
      <c r="S305" s="431"/>
      <c r="T305" s="431"/>
      <c r="U305" s="431"/>
      <c r="V305" s="431"/>
      <c r="W305" s="431"/>
      <c r="X305" s="431"/>
      <c r="Y305" s="431"/>
      <c r="Z305" s="431"/>
      <c r="AA305" s="431"/>
      <c r="AB305" s="431"/>
      <c r="AC305" s="431"/>
      <c r="AD305" s="431"/>
      <c r="AE305" s="431"/>
      <c r="AF305" s="431"/>
      <c r="AG305" s="431"/>
      <c r="AH305" s="431"/>
      <c r="AI305" s="432"/>
      <c r="AJ305" s="438"/>
      <c r="AK305" s="439"/>
      <c r="AL305" s="439"/>
      <c r="AM305" s="439"/>
      <c r="AN305" s="439"/>
      <c r="AO305" s="439"/>
      <c r="AP305" s="439"/>
      <c r="AQ305" s="439"/>
      <c r="AR305" s="439"/>
      <c r="AS305" s="439"/>
      <c r="AT305" s="439"/>
      <c r="AU305" s="439"/>
      <c r="AV305" s="439"/>
      <c r="AW305" s="439"/>
      <c r="AX305" s="439"/>
      <c r="AY305" s="439"/>
      <c r="AZ305" s="439"/>
      <c r="BA305" s="439"/>
      <c r="BB305" s="439"/>
      <c r="BC305" s="439"/>
      <c r="BD305" s="439"/>
      <c r="BE305" s="439"/>
      <c r="BF305" s="439"/>
      <c r="BG305" s="439"/>
      <c r="BH305" s="439"/>
      <c r="BI305" s="440"/>
      <c r="BJ305" s="33"/>
      <c r="BK305" s="33"/>
      <c r="BL305" s="33"/>
      <c r="BM305" s="33"/>
      <c r="BN305" s="33"/>
      <c r="BO305" s="33"/>
      <c r="BP305" s="33"/>
      <c r="BQ305" s="33"/>
      <c r="BR305" s="33"/>
      <c r="BS305" s="33"/>
      <c r="BT305" s="417"/>
      <c r="BU305" s="418"/>
      <c r="BV305" s="418"/>
      <c r="BW305" s="418"/>
      <c r="BX305" s="418"/>
      <c r="BY305" s="418"/>
      <c r="BZ305" s="418"/>
      <c r="CA305" s="418"/>
      <c r="CB305" s="418"/>
      <c r="CC305" s="418"/>
      <c r="CD305" s="418"/>
      <c r="CE305" s="418"/>
      <c r="CF305" s="430"/>
      <c r="CG305" s="431"/>
      <c r="CH305" s="431"/>
      <c r="CI305" s="431"/>
      <c r="CJ305" s="431"/>
      <c r="CK305" s="431"/>
      <c r="CL305" s="431"/>
      <c r="CM305" s="431"/>
      <c r="CN305" s="431"/>
      <c r="CO305" s="431"/>
      <c r="CP305" s="431"/>
      <c r="CQ305" s="431"/>
      <c r="CR305" s="431"/>
      <c r="CS305" s="431"/>
      <c r="CT305" s="431"/>
      <c r="CU305" s="431"/>
      <c r="CV305" s="431"/>
      <c r="CW305" s="432"/>
      <c r="CX305" s="438"/>
      <c r="CY305" s="439"/>
      <c r="CZ305" s="439"/>
      <c r="DA305" s="439"/>
      <c r="DB305" s="439"/>
      <c r="DC305" s="439"/>
      <c r="DD305" s="439"/>
      <c r="DE305" s="439"/>
      <c r="DF305" s="439"/>
      <c r="DG305" s="439"/>
      <c r="DH305" s="439"/>
      <c r="DI305" s="439"/>
      <c r="DJ305" s="439"/>
      <c r="DK305" s="439"/>
      <c r="DL305" s="439"/>
      <c r="DM305" s="439"/>
      <c r="DN305" s="439"/>
      <c r="DO305" s="439"/>
      <c r="DP305" s="439"/>
      <c r="DQ305" s="439"/>
      <c r="DR305" s="439"/>
      <c r="DS305" s="439"/>
      <c r="DT305" s="439"/>
      <c r="DU305" s="439"/>
      <c r="DV305" s="439"/>
      <c r="DW305" s="440"/>
      <c r="DX305" s="33"/>
      <c r="DY305" s="33"/>
      <c r="DZ305" s="33"/>
      <c r="EA305" s="33"/>
      <c r="EB305" s="33"/>
      <c r="EC305" s="33"/>
      <c r="ED305" s="120"/>
      <c r="EE305" s="69"/>
      <c r="EF305" s="69"/>
      <c r="EG305" s="69"/>
      <c r="EH305" s="69"/>
      <c r="EI305" s="69"/>
      <c r="EJ305" s="69"/>
      <c r="EK305" s="69"/>
      <c r="EL305" s="69"/>
      <c r="EM305" s="69"/>
      <c r="EN305" s="69"/>
      <c r="EO305" s="69"/>
      <c r="EP305" s="69"/>
      <c r="EQ305" s="69"/>
      <c r="ER305" s="69"/>
      <c r="ES305" s="69"/>
      <c r="ET305" s="69"/>
      <c r="EU305" s="69"/>
      <c r="EV305" s="69"/>
      <c r="EW305" s="69"/>
      <c r="EX305" s="69"/>
      <c r="EY305" s="69"/>
      <c r="EZ305" s="69"/>
      <c r="FA305" s="69"/>
      <c r="FB305" s="69"/>
      <c r="FC305" s="69"/>
      <c r="FD305" s="69"/>
      <c r="FE305" s="69"/>
      <c r="FF305" s="69"/>
      <c r="FG305" s="69"/>
      <c r="FH305" s="69"/>
      <c r="FI305" s="69"/>
      <c r="FJ305" s="69"/>
      <c r="FK305" s="69"/>
      <c r="FL305" s="69"/>
      <c r="FM305" s="69"/>
      <c r="FN305" s="69"/>
      <c r="FO305" s="69"/>
      <c r="FP305" s="69"/>
      <c r="FQ305" s="69"/>
      <c r="FR305" s="69"/>
      <c r="FS305" s="69"/>
      <c r="FT305" s="69"/>
      <c r="FU305" s="69"/>
      <c r="FV305" s="69"/>
      <c r="FW305" s="69"/>
      <c r="FX305" s="69"/>
      <c r="FY305" s="69"/>
      <c r="FZ305" s="69"/>
      <c r="GA305" s="69"/>
      <c r="GB305" s="69"/>
      <c r="GC305" s="69"/>
      <c r="GD305" s="69"/>
      <c r="GE305" s="69"/>
      <c r="GF305" s="69"/>
      <c r="GG305" s="69"/>
      <c r="GH305" s="69"/>
      <c r="GI305" s="69"/>
      <c r="GJ305" s="69"/>
      <c r="GK305" s="69"/>
      <c r="GL305" s="69"/>
      <c r="GM305" s="69"/>
    </row>
    <row r="306" spans="1:195" s="121" customFormat="1" ht="18.75" customHeight="1" thickBot="1" x14ac:dyDescent="0.45">
      <c r="A306" s="33"/>
      <c r="B306" s="33"/>
      <c r="C306" s="33"/>
      <c r="D306" s="33"/>
      <c r="E306" s="33"/>
      <c r="F306" s="445"/>
      <c r="G306" s="446"/>
      <c r="H306" s="446"/>
      <c r="I306" s="446"/>
      <c r="J306" s="446"/>
      <c r="K306" s="446"/>
      <c r="L306" s="446"/>
      <c r="M306" s="446"/>
      <c r="N306" s="446"/>
      <c r="O306" s="446"/>
      <c r="P306" s="446"/>
      <c r="Q306" s="446"/>
      <c r="R306" s="433"/>
      <c r="S306" s="434"/>
      <c r="T306" s="434"/>
      <c r="U306" s="434"/>
      <c r="V306" s="434"/>
      <c r="W306" s="434"/>
      <c r="X306" s="434"/>
      <c r="Y306" s="434"/>
      <c r="Z306" s="434"/>
      <c r="AA306" s="434"/>
      <c r="AB306" s="434"/>
      <c r="AC306" s="434"/>
      <c r="AD306" s="434"/>
      <c r="AE306" s="434"/>
      <c r="AF306" s="434"/>
      <c r="AG306" s="434"/>
      <c r="AH306" s="434"/>
      <c r="AI306" s="435"/>
      <c r="AJ306" s="441"/>
      <c r="AK306" s="442"/>
      <c r="AL306" s="442"/>
      <c r="AM306" s="442"/>
      <c r="AN306" s="442"/>
      <c r="AO306" s="442"/>
      <c r="AP306" s="442"/>
      <c r="AQ306" s="442"/>
      <c r="AR306" s="442"/>
      <c r="AS306" s="442"/>
      <c r="AT306" s="442"/>
      <c r="AU306" s="442"/>
      <c r="AV306" s="442"/>
      <c r="AW306" s="442"/>
      <c r="AX306" s="442"/>
      <c r="AY306" s="442"/>
      <c r="AZ306" s="442"/>
      <c r="BA306" s="442"/>
      <c r="BB306" s="442"/>
      <c r="BC306" s="442"/>
      <c r="BD306" s="442"/>
      <c r="BE306" s="442"/>
      <c r="BF306" s="442"/>
      <c r="BG306" s="442"/>
      <c r="BH306" s="442"/>
      <c r="BI306" s="443"/>
      <c r="BJ306" s="33"/>
      <c r="BK306" s="33"/>
      <c r="BL306" s="33"/>
      <c r="BM306" s="33"/>
      <c r="BN306" s="33"/>
      <c r="BO306" s="33"/>
      <c r="BP306" s="33"/>
      <c r="BQ306" s="33"/>
      <c r="BR306" s="33"/>
      <c r="BS306" s="33"/>
      <c r="BT306" s="445"/>
      <c r="BU306" s="446"/>
      <c r="BV306" s="446"/>
      <c r="BW306" s="446"/>
      <c r="BX306" s="446"/>
      <c r="BY306" s="446"/>
      <c r="BZ306" s="446"/>
      <c r="CA306" s="446"/>
      <c r="CB306" s="446"/>
      <c r="CC306" s="446"/>
      <c r="CD306" s="446"/>
      <c r="CE306" s="446"/>
      <c r="CF306" s="433"/>
      <c r="CG306" s="434"/>
      <c r="CH306" s="434"/>
      <c r="CI306" s="434"/>
      <c r="CJ306" s="434"/>
      <c r="CK306" s="434"/>
      <c r="CL306" s="434"/>
      <c r="CM306" s="434"/>
      <c r="CN306" s="434"/>
      <c r="CO306" s="434"/>
      <c r="CP306" s="434"/>
      <c r="CQ306" s="434"/>
      <c r="CR306" s="434"/>
      <c r="CS306" s="434"/>
      <c r="CT306" s="434"/>
      <c r="CU306" s="434"/>
      <c r="CV306" s="434"/>
      <c r="CW306" s="435"/>
      <c r="CX306" s="441"/>
      <c r="CY306" s="442"/>
      <c r="CZ306" s="442"/>
      <c r="DA306" s="442"/>
      <c r="DB306" s="442"/>
      <c r="DC306" s="442"/>
      <c r="DD306" s="442"/>
      <c r="DE306" s="442"/>
      <c r="DF306" s="442"/>
      <c r="DG306" s="442"/>
      <c r="DH306" s="442"/>
      <c r="DI306" s="442"/>
      <c r="DJ306" s="442"/>
      <c r="DK306" s="442"/>
      <c r="DL306" s="442"/>
      <c r="DM306" s="442"/>
      <c r="DN306" s="442"/>
      <c r="DO306" s="442"/>
      <c r="DP306" s="442"/>
      <c r="DQ306" s="442"/>
      <c r="DR306" s="442"/>
      <c r="DS306" s="442"/>
      <c r="DT306" s="442"/>
      <c r="DU306" s="442"/>
      <c r="DV306" s="442"/>
      <c r="DW306" s="443"/>
      <c r="DX306" s="33"/>
      <c r="DY306" s="33"/>
      <c r="DZ306" s="33"/>
      <c r="EA306" s="33"/>
      <c r="EB306" s="33"/>
      <c r="EC306" s="33"/>
      <c r="ED306" s="120"/>
      <c r="EE306" s="69"/>
      <c r="EF306" s="69"/>
      <c r="EG306" s="69"/>
      <c r="EH306" s="69"/>
      <c r="EI306" s="69"/>
      <c r="EJ306" s="69"/>
      <c r="EK306" s="69"/>
      <c r="EL306" s="69"/>
      <c r="EM306" s="69"/>
      <c r="EN306" s="69"/>
      <c r="EO306" s="69"/>
      <c r="EP306" s="69"/>
      <c r="EQ306" s="69"/>
      <c r="ER306" s="69"/>
      <c r="ES306" s="69"/>
      <c r="ET306" s="69"/>
      <c r="EU306" s="69"/>
      <c r="EV306" s="69"/>
      <c r="EW306" s="69"/>
      <c r="EX306" s="69"/>
      <c r="EY306" s="69"/>
      <c r="EZ306" s="69"/>
      <c r="FA306" s="69"/>
      <c r="FB306" s="69"/>
      <c r="FC306" s="69"/>
      <c r="FD306" s="69"/>
      <c r="FE306" s="69"/>
      <c r="FF306" s="69"/>
      <c r="FG306" s="69"/>
      <c r="FH306" s="69"/>
      <c r="FI306" s="69"/>
      <c r="FJ306" s="69"/>
      <c r="FK306" s="69"/>
      <c r="FL306" s="69"/>
      <c r="FM306" s="69"/>
      <c r="FN306" s="69"/>
      <c r="FO306" s="69"/>
      <c r="FP306" s="69"/>
      <c r="FQ306" s="69"/>
      <c r="FR306" s="69"/>
      <c r="FS306" s="69"/>
      <c r="FT306" s="69"/>
      <c r="FU306" s="69"/>
      <c r="FV306" s="69"/>
      <c r="FW306" s="69"/>
      <c r="FX306" s="69"/>
      <c r="FY306" s="69"/>
      <c r="FZ306" s="69"/>
      <c r="GA306" s="69"/>
      <c r="GB306" s="69"/>
      <c r="GC306" s="69"/>
      <c r="GD306" s="69"/>
      <c r="GE306" s="69"/>
      <c r="GF306" s="69"/>
      <c r="GG306" s="69"/>
      <c r="GH306" s="69"/>
      <c r="GI306" s="69"/>
      <c r="GJ306" s="69"/>
      <c r="GK306" s="69"/>
      <c r="GL306" s="69"/>
      <c r="GM306" s="69"/>
    </row>
    <row r="307" spans="1:195" s="121" customFormat="1" ht="18.75" customHeight="1" x14ac:dyDescent="0.4">
      <c r="A307" s="33"/>
      <c r="B307" s="122"/>
      <c r="C307" s="33"/>
      <c r="D307" s="122"/>
      <c r="E307" s="122"/>
      <c r="F307" s="122"/>
      <c r="G307" s="122"/>
      <c r="H307" s="122"/>
      <c r="I307" s="122"/>
      <c r="J307" s="122"/>
      <c r="K307" s="122"/>
      <c r="L307" s="122"/>
      <c r="M307" s="122"/>
      <c r="N307" s="122"/>
      <c r="O307" s="123"/>
      <c r="P307" s="123"/>
      <c r="Q307" s="123"/>
      <c r="R307" s="123"/>
      <c r="S307" s="123"/>
      <c r="T307" s="123"/>
      <c r="U307" s="123"/>
      <c r="V307" s="123"/>
      <c r="W307" s="123"/>
      <c r="X307" s="123"/>
      <c r="Y307" s="123"/>
      <c r="Z307" s="123"/>
      <c r="AA307" s="33"/>
      <c r="AB307" s="122"/>
      <c r="AC307" s="122"/>
      <c r="AD307" s="122"/>
      <c r="AE307" s="122"/>
      <c r="AF307" s="122"/>
      <c r="AG307" s="122"/>
      <c r="AH307" s="122"/>
      <c r="AI307" s="122"/>
      <c r="AJ307" s="122"/>
      <c r="AK307" s="122"/>
      <c r="AL307" s="123"/>
      <c r="AM307" s="123"/>
      <c r="AN307" s="123"/>
      <c r="AO307" s="123"/>
      <c r="AP307" s="123"/>
      <c r="AQ307" s="123"/>
      <c r="AR307" s="123"/>
      <c r="AS307" s="123"/>
      <c r="AT307" s="123"/>
      <c r="AU307" s="123"/>
      <c r="AV307" s="123"/>
      <c r="AW307" s="123"/>
      <c r="AX307" s="33"/>
      <c r="AY307" s="33"/>
      <c r="AZ307" s="33"/>
      <c r="BA307" s="33"/>
      <c r="BB307" s="33"/>
      <c r="BC307" s="33"/>
      <c r="BD307" s="33"/>
      <c r="BE307" s="33"/>
      <c r="BF307" s="33"/>
      <c r="BG307" s="33"/>
      <c r="BH307" s="33"/>
      <c r="BI307" s="33"/>
      <c r="BJ307" s="33"/>
      <c r="BK307" s="33"/>
      <c r="BL307" s="33"/>
      <c r="BM307" s="33"/>
      <c r="BN307" s="33"/>
      <c r="BO307" s="33"/>
      <c r="BP307" s="122"/>
      <c r="BQ307" s="33"/>
      <c r="BR307" s="122"/>
      <c r="BS307" s="122"/>
      <c r="BT307" s="122"/>
      <c r="BU307" s="122"/>
      <c r="BV307" s="122"/>
      <c r="BW307" s="122"/>
      <c r="BX307" s="122"/>
      <c r="BY307" s="122"/>
      <c r="BZ307" s="122"/>
      <c r="CA307" s="122"/>
      <c r="CB307" s="122"/>
      <c r="CC307" s="123"/>
      <c r="CD307" s="123"/>
      <c r="CE307" s="123"/>
      <c r="CF307" s="123"/>
      <c r="CG307" s="123"/>
      <c r="CH307" s="123"/>
      <c r="CI307" s="123"/>
      <c r="CJ307" s="123"/>
      <c r="CK307" s="123"/>
      <c r="CL307" s="123"/>
      <c r="CM307" s="123"/>
      <c r="CN307" s="123"/>
      <c r="CO307" s="33"/>
      <c r="CP307" s="122"/>
      <c r="CQ307" s="122"/>
      <c r="CR307" s="122"/>
      <c r="CS307" s="122"/>
      <c r="CT307" s="122"/>
      <c r="CU307" s="122"/>
      <c r="CV307" s="122"/>
      <c r="CW307" s="122"/>
      <c r="CX307" s="122"/>
      <c r="CY307" s="122"/>
      <c r="CZ307" s="123"/>
      <c r="DA307" s="123"/>
      <c r="DB307" s="123"/>
      <c r="DC307" s="123"/>
      <c r="DD307" s="123"/>
      <c r="DE307" s="123"/>
      <c r="DF307" s="123"/>
      <c r="DG307" s="123"/>
      <c r="DH307" s="123"/>
      <c r="DI307" s="123"/>
      <c r="DJ307" s="123"/>
      <c r="DK307" s="123"/>
      <c r="DL307" s="33"/>
      <c r="DM307" s="33"/>
      <c r="DN307" s="33"/>
      <c r="DO307" s="33"/>
      <c r="DP307" s="33"/>
      <c r="DQ307" s="33"/>
      <c r="DR307" s="33"/>
      <c r="DS307" s="33"/>
      <c r="DT307" s="33"/>
      <c r="DU307" s="33"/>
      <c r="DV307" s="33"/>
      <c r="DW307" s="33"/>
      <c r="DX307" s="33"/>
      <c r="DY307" s="33"/>
      <c r="DZ307" s="33"/>
      <c r="EA307" s="33"/>
      <c r="EB307" s="33"/>
      <c r="EC307" s="33"/>
      <c r="ED307" s="120"/>
      <c r="EE307" s="69"/>
      <c r="EF307" s="69"/>
      <c r="EG307" s="69"/>
      <c r="EH307" s="69"/>
      <c r="EI307" s="69"/>
      <c r="EJ307" s="69"/>
      <c r="EK307" s="69"/>
      <c r="EL307" s="69"/>
      <c r="EM307" s="69"/>
      <c r="EN307" s="69"/>
      <c r="EO307" s="69"/>
      <c r="EP307" s="69"/>
      <c r="EQ307" s="69"/>
      <c r="ER307" s="69"/>
      <c r="ES307" s="69"/>
      <c r="ET307" s="69"/>
      <c r="EU307" s="69"/>
      <c r="EV307" s="69"/>
      <c r="EW307" s="69"/>
      <c r="EX307" s="69"/>
      <c r="EY307" s="69"/>
      <c r="EZ307" s="69"/>
      <c r="FA307" s="69"/>
      <c r="FB307" s="69"/>
      <c r="FC307" s="69"/>
      <c r="FD307" s="69"/>
      <c r="FE307" s="69"/>
      <c r="FF307" s="69"/>
      <c r="FG307" s="69"/>
      <c r="FH307" s="69"/>
      <c r="FI307" s="69"/>
      <c r="FJ307" s="69"/>
      <c r="FK307" s="69"/>
      <c r="FL307" s="69"/>
      <c r="FM307" s="69"/>
      <c r="FN307" s="69"/>
      <c r="FO307" s="69"/>
      <c r="FP307" s="69"/>
      <c r="FQ307" s="69"/>
      <c r="FR307" s="69"/>
      <c r="FS307" s="69"/>
      <c r="FT307" s="69"/>
      <c r="FU307" s="69"/>
      <c r="FV307" s="69"/>
      <c r="FW307" s="69"/>
      <c r="FX307" s="69"/>
      <c r="FY307" s="69"/>
      <c r="FZ307" s="69"/>
      <c r="GA307" s="69"/>
      <c r="GB307" s="69"/>
      <c r="GC307" s="69"/>
      <c r="GD307" s="69"/>
      <c r="GE307" s="69"/>
      <c r="GF307" s="69"/>
      <c r="GG307" s="69"/>
      <c r="GH307" s="69"/>
      <c r="GI307" s="69"/>
      <c r="GJ307" s="69"/>
      <c r="GK307" s="69"/>
      <c r="GL307" s="69"/>
      <c r="GM307" s="69"/>
    </row>
    <row r="308" spans="1:195" s="121" customFormat="1" ht="18.75" customHeight="1" x14ac:dyDescent="0.4">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c r="CW308" s="33"/>
      <c r="CX308" s="33"/>
      <c r="CY308" s="33"/>
      <c r="CZ308" s="33"/>
      <c r="DA308" s="33"/>
      <c r="DB308" s="33"/>
      <c r="DC308" s="33"/>
      <c r="DD308" s="33"/>
      <c r="DE308" s="33"/>
      <c r="DF308" s="33"/>
      <c r="DG308" s="33"/>
      <c r="DH308" s="33"/>
      <c r="DI308" s="33"/>
      <c r="DJ308" s="33"/>
      <c r="DK308" s="33"/>
      <c r="DL308" s="33"/>
      <c r="DM308" s="33"/>
      <c r="DN308" s="33"/>
      <c r="DO308" s="33"/>
      <c r="DP308" s="33"/>
      <c r="DQ308" s="33"/>
      <c r="DR308" s="33"/>
      <c r="DS308" s="33"/>
      <c r="DT308" s="33"/>
      <c r="DU308" s="33"/>
      <c r="DV308" s="33"/>
      <c r="DW308" s="33"/>
      <c r="DX308" s="33"/>
      <c r="DY308" s="33"/>
      <c r="DZ308" s="33"/>
      <c r="EA308" s="33"/>
      <c r="EB308" s="33"/>
      <c r="EC308" s="33"/>
      <c r="ED308" s="120"/>
      <c r="EE308" s="69"/>
      <c r="EF308" s="69"/>
      <c r="EG308" s="69"/>
      <c r="EH308" s="69"/>
      <c r="EI308" s="69"/>
      <c r="EJ308" s="69"/>
      <c r="EK308" s="69"/>
      <c r="EL308" s="69"/>
      <c r="EM308" s="69"/>
      <c r="EN308" s="69"/>
      <c r="EO308" s="69"/>
      <c r="EP308" s="69"/>
      <c r="EQ308" s="69"/>
      <c r="ER308" s="69"/>
      <c r="ES308" s="69"/>
      <c r="ET308" s="69"/>
      <c r="EU308" s="69"/>
      <c r="EV308" s="69"/>
      <c r="EW308" s="69"/>
      <c r="EX308" s="69"/>
      <c r="EY308" s="69"/>
      <c r="EZ308" s="69"/>
      <c r="FA308" s="69"/>
      <c r="FB308" s="69"/>
      <c r="FC308" s="69"/>
      <c r="FD308" s="69"/>
      <c r="FE308" s="69"/>
      <c r="FF308" s="69"/>
      <c r="FG308" s="69"/>
      <c r="FH308" s="69"/>
      <c r="FI308" s="69"/>
      <c r="FJ308" s="69"/>
      <c r="FK308" s="69"/>
      <c r="FL308" s="69"/>
      <c r="FM308" s="69"/>
      <c r="FN308" s="69"/>
      <c r="FO308" s="69"/>
      <c r="FP308" s="69"/>
      <c r="FQ308" s="69"/>
      <c r="FR308" s="69"/>
      <c r="FS308" s="69"/>
      <c r="FT308" s="69"/>
      <c r="FU308" s="69"/>
      <c r="FV308" s="69"/>
      <c r="FW308" s="69"/>
      <c r="FX308" s="69"/>
      <c r="FY308" s="69"/>
      <c r="FZ308" s="69"/>
      <c r="GA308" s="69"/>
      <c r="GB308" s="69"/>
      <c r="GC308" s="69"/>
      <c r="GD308" s="69"/>
      <c r="GE308" s="69"/>
      <c r="GF308" s="69"/>
      <c r="GG308" s="69"/>
      <c r="GH308" s="69"/>
      <c r="GI308" s="69"/>
      <c r="GJ308" s="69"/>
      <c r="GK308" s="69"/>
      <c r="GL308" s="69"/>
      <c r="GM308" s="69"/>
    </row>
    <row r="309" spans="1:195" s="121" customFormat="1" ht="18.75" customHeight="1" x14ac:dyDescent="0.4">
      <c r="A309" s="33"/>
      <c r="B309" s="33"/>
      <c r="C309" s="1" t="s">
        <v>107</v>
      </c>
      <c r="D309" s="1"/>
      <c r="E309" s="1"/>
      <c r="F309" s="1"/>
      <c r="G309" s="1"/>
      <c r="H309" s="1"/>
      <c r="I309" s="1"/>
      <c r="J309" s="1"/>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t="s">
        <v>107</v>
      </c>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c r="CW309" s="33"/>
      <c r="CX309" s="33"/>
      <c r="CY309" s="33"/>
      <c r="CZ309" s="33"/>
      <c r="DA309" s="33"/>
      <c r="DB309" s="33"/>
      <c r="DC309" s="33"/>
      <c r="DD309" s="33"/>
      <c r="DE309" s="33"/>
      <c r="DF309" s="33"/>
      <c r="DG309" s="33"/>
      <c r="DH309" s="33"/>
      <c r="DI309" s="33"/>
      <c r="DJ309" s="33"/>
      <c r="DK309" s="33"/>
      <c r="DL309" s="33"/>
      <c r="DM309" s="33"/>
      <c r="DN309" s="33"/>
      <c r="DO309" s="33"/>
      <c r="DP309" s="33"/>
      <c r="DQ309" s="33"/>
      <c r="DR309" s="33"/>
      <c r="DS309" s="33"/>
      <c r="DT309" s="33"/>
      <c r="DU309" s="33"/>
      <c r="DV309" s="33"/>
      <c r="DW309" s="33"/>
      <c r="DX309" s="33"/>
      <c r="DY309" s="33"/>
      <c r="DZ309" s="33"/>
      <c r="EA309" s="33"/>
      <c r="EB309" s="33"/>
      <c r="EC309" s="33"/>
      <c r="ED309" s="120"/>
      <c r="EE309" s="69"/>
      <c r="EF309" s="69"/>
      <c r="EG309" s="69"/>
      <c r="EH309" s="69"/>
      <c r="EI309" s="69"/>
      <c r="EJ309" s="69"/>
      <c r="EK309" s="69"/>
      <c r="EL309" s="69"/>
      <c r="EM309" s="69"/>
      <c r="EN309" s="69"/>
      <c r="EO309" s="69"/>
      <c r="EP309" s="69"/>
      <c r="EQ309" s="69"/>
      <c r="ER309" s="69"/>
      <c r="ES309" s="69"/>
      <c r="ET309" s="69"/>
      <c r="EU309" s="69"/>
      <c r="EV309" s="69"/>
      <c r="EW309" s="69"/>
      <c r="EX309" s="69"/>
      <c r="EY309" s="69"/>
      <c r="EZ309" s="69"/>
      <c r="FA309" s="69"/>
      <c r="FB309" s="69"/>
      <c r="FC309" s="69"/>
      <c r="FD309" s="69"/>
      <c r="FE309" s="69"/>
      <c r="FF309" s="69"/>
      <c r="FG309" s="69"/>
      <c r="FH309" s="69"/>
      <c r="FI309" s="69"/>
      <c r="FJ309" s="69"/>
      <c r="FK309" s="69"/>
      <c r="FL309" s="69"/>
      <c r="FM309" s="69"/>
      <c r="FN309" s="69"/>
      <c r="FO309" s="69"/>
      <c r="FP309" s="69"/>
      <c r="FQ309" s="69"/>
      <c r="FR309" s="69"/>
      <c r="FS309" s="69"/>
      <c r="FT309" s="69"/>
      <c r="FU309" s="69"/>
      <c r="FV309" s="69"/>
      <c r="FW309" s="69"/>
      <c r="FX309" s="69"/>
      <c r="FY309" s="69"/>
      <c r="FZ309" s="69"/>
      <c r="GA309" s="69"/>
      <c r="GB309" s="69"/>
      <c r="GC309" s="69"/>
      <c r="GD309" s="69"/>
      <c r="GE309" s="69"/>
      <c r="GF309" s="69"/>
      <c r="GG309" s="69"/>
      <c r="GH309" s="69"/>
      <c r="GI309" s="69"/>
      <c r="GJ309" s="69"/>
      <c r="GK309" s="69"/>
      <c r="GL309" s="69"/>
      <c r="GM309" s="69"/>
    </row>
    <row r="310" spans="1:195" s="121" customFormat="1" ht="18.75" customHeight="1" x14ac:dyDescent="0.4">
      <c r="A310" s="33"/>
      <c r="B310" s="33"/>
      <c r="C310" s="1" t="s">
        <v>108</v>
      </c>
      <c r="D310" s="1"/>
      <c r="E310" s="1"/>
      <c r="F310" s="1"/>
      <c r="G310" s="1"/>
      <c r="H310" s="1"/>
      <c r="I310" s="1"/>
      <c r="J310" s="1"/>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t="s">
        <v>108</v>
      </c>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c r="CW310" s="33"/>
      <c r="CX310" s="33"/>
      <c r="CY310" s="33"/>
      <c r="CZ310" s="33"/>
      <c r="DA310" s="33"/>
      <c r="DB310" s="33"/>
      <c r="DC310" s="33"/>
      <c r="DD310" s="33"/>
      <c r="DE310" s="33"/>
      <c r="DF310" s="33"/>
      <c r="DG310" s="33"/>
      <c r="DH310" s="33"/>
      <c r="DI310" s="33"/>
      <c r="DJ310" s="33"/>
      <c r="DK310" s="33"/>
      <c r="DL310" s="33"/>
      <c r="DM310" s="33"/>
      <c r="DN310" s="33"/>
      <c r="DO310" s="33"/>
      <c r="DP310" s="33"/>
      <c r="DQ310" s="33"/>
      <c r="DR310" s="33"/>
      <c r="DS310" s="33"/>
      <c r="DT310" s="33"/>
      <c r="DU310" s="33"/>
      <c r="DV310" s="33"/>
      <c r="DW310" s="33"/>
      <c r="DX310" s="33"/>
      <c r="DY310" s="33"/>
      <c r="DZ310" s="33"/>
      <c r="EA310" s="33"/>
      <c r="EB310" s="33"/>
      <c r="EC310" s="33"/>
      <c r="ED310" s="120"/>
      <c r="EE310" s="69"/>
      <c r="EF310" s="69"/>
      <c r="EG310" s="69"/>
      <c r="EH310" s="69"/>
      <c r="EI310" s="69"/>
      <c r="EJ310" s="69"/>
      <c r="EK310" s="69"/>
      <c r="EL310" s="69"/>
      <c r="EM310" s="69"/>
      <c r="EN310" s="69"/>
      <c r="EO310" s="69"/>
      <c r="EP310" s="69"/>
      <c r="EQ310" s="69"/>
      <c r="ER310" s="69"/>
      <c r="ES310" s="69"/>
      <c r="ET310" s="69"/>
      <c r="EU310" s="69"/>
      <c r="EV310" s="69"/>
      <c r="EW310" s="69"/>
      <c r="EX310" s="69"/>
      <c r="EY310" s="69"/>
      <c r="EZ310" s="69"/>
      <c r="FA310" s="69"/>
      <c r="FB310" s="69"/>
      <c r="FC310" s="69"/>
      <c r="FD310" s="69"/>
      <c r="FE310" s="69"/>
      <c r="FF310" s="69"/>
      <c r="FG310" s="69"/>
      <c r="FH310" s="69"/>
      <c r="FI310" s="69"/>
      <c r="FJ310" s="69"/>
      <c r="FK310" s="69"/>
      <c r="FL310" s="69"/>
      <c r="FM310" s="69"/>
      <c r="FN310" s="69"/>
      <c r="FO310" s="69"/>
      <c r="FP310" s="69"/>
      <c r="FQ310" s="69"/>
      <c r="FR310" s="69"/>
      <c r="FS310" s="69"/>
      <c r="FT310" s="69"/>
      <c r="FU310" s="69"/>
      <c r="FV310" s="69"/>
      <c r="FW310" s="69"/>
      <c r="FX310" s="69"/>
      <c r="FY310" s="69"/>
      <c r="FZ310" s="69"/>
      <c r="GA310" s="69"/>
      <c r="GB310" s="69"/>
      <c r="GC310" s="69"/>
      <c r="GD310" s="69"/>
      <c r="GE310" s="69"/>
      <c r="GF310" s="69"/>
      <c r="GG310" s="69"/>
      <c r="GH310" s="69"/>
      <c r="GI310" s="69"/>
      <c r="GJ310" s="69"/>
      <c r="GK310" s="69"/>
      <c r="GL310" s="69"/>
      <c r="GM310" s="69"/>
    </row>
    <row r="311" spans="1:195" s="121" customFormat="1" ht="18.75" customHeight="1" x14ac:dyDescent="0.4">
      <c r="A311" s="33"/>
      <c r="B311" s="33"/>
      <c r="C311" s="1" t="s">
        <v>109</v>
      </c>
      <c r="D311" s="1"/>
      <c r="E311" s="1"/>
      <c r="F311" s="1"/>
      <c r="G311" s="1"/>
      <c r="H311" s="1"/>
      <c r="I311" s="1"/>
      <c r="J311" s="1"/>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t="s">
        <v>109</v>
      </c>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c r="DH311" s="33"/>
      <c r="DI311" s="33"/>
      <c r="DJ311" s="33"/>
      <c r="DK311" s="33"/>
      <c r="DL311" s="33"/>
      <c r="DM311" s="33"/>
      <c r="DN311" s="33"/>
      <c r="DO311" s="33"/>
      <c r="DP311" s="33"/>
      <c r="DQ311" s="33"/>
      <c r="DR311" s="33"/>
      <c r="DS311" s="33"/>
      <c r="DT311" s="33"/>
      <c r="DU311" s="33"/>
      <c r="DV311" s="33"/>
      <c r="DW311" s="33"/>
      <c r="DX311" s="33"/>
      <c r="DY311" s="33"/>
      <c r="DZ311" s="33"/>
      <c r="EA311" s="33"/>
      <c r="EB311" s="33"/>
      <c r="EC311" s="33"/>
      <c r="ED311" s="120"/>
      <c r="EE311" s="69"/>
      <c r="EF311" s="69"/>
      <c r="EG311" s="69"/>
      <c r="EH311" s="69"/>
      <c r="EI311" s="69"/>
      <c r="EJ311" s="69"/>
      <c r="EK311" s="69"/>
      <c r="EL311" s="69"/>
      <c r="EM311" s="69"/>
      <c r="EN311" s="69"/>
      <c r="EO311" s="69"/>
      <c r="EP311" s="69"/>
      <c r="EQ311" s="69"/>
      <c r="ER311" s="69"/>
      <c r="ES311" s="69"/>
      <c r="ET311" s="69"/>
      <c r="EU311" s="69"/>
      <c r="EV311" s="69"/>
      <c r="EW311" s="69"/>
      <c r="EX311" s="69"/>
      <c r="EY311" s="69"/>
      <c r="EZ311" s="69"/>
      <c r="FA311" s="69"/>
      <c r="FB311" s="69"/>
      <c r="FC311" s="69"/>
      <c r="FD311" s="69"/>
      <c r="FE311" s="69"/>
      <c r="FF311" s="69"/>
      <c r="FG311" s="69"/>
      <c r="FH311" s="69"/>
      <c r="FI311" s="69"/>
      <c r="FJ311" s="69"/>
      <c r="FK311" s="69"/>
      <c r="FL311" s="69"/>
      <c r="FM311" s="69"/>
      <c r="FN311" s="69"/>
      <c r="FO311" s="69"/>
      <c r="FP311" s="69"/>
      <c r="FQ311" s="69"/>
      <c r="FR311" s="69"/>
      <c r="FS311" s="69"/>
      <c r="FT311" s="69"/>
      <c r="FU311" s="69"/>
      <c r="FV311" s="69"/>
      <c r="FW311" s="69"/>
      <c r="FX311" s="69"/>
      <c r="FY311" s="69"/>
      <c r="FZ311" s="69"/>
      <c r="GA311" s="69"/>
      <c r="GB311" s="69"/>
      <c r="GC311" s="69"/>
      <c r="GD311" s="69"/>
      <c r="GE311" s="69"/>
      <c r="GF311" s="69"/>
      <c r="GG311" s="69"/>
      <c r="GH311" s="69"/>
      <c r="GI311" s="69"/>
      <c r="GJ311" s="69"/>
      <c r="GK311" s="69"/>
      <c r="GL311" s="69"/>
      <c r="GM311" s="69"/>
    </row>
    <row r="312" spans="1:195" s="121" customFormat="1" ht="18.75" customHeight="1" x14ac:dyDescent="0.4">
      <c r="A312" s="33"/>
      <c r="B312" s="33"/>
      <c r="C312" s="1" t="s">
        <v>110</v>
      </c>
      <c r="D312" s="1"/>
      <c r="E312" s="1"/>
      <c r="F312" s="1"/>
      <c r="G312" s="1"/>
      <c r="H312" s="1"/>
      <c r="I312" s="1"/>
      <c r="J312" s="1"/>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t="s">
        <v>110</v>
      </c>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c r="DH312" s="33"/>
      <c r="DI312" s="33"/>
      <c r="DJ312" s="33"/>
      <c r="DK312" s="33"/>
      <c r="DL312" s="33"/>
      <c r="DM312" s="33"/>
      <c r="DN312" s="33"/>
      <c r="DO312" s="33"/>
      <c r="DP312" s="33"/>
      <c r="DQ312" s="33"/>
      <c r="DR312" s="33"/>
      <c r="DS312" s="33"/>
      <c r="DT312" s="33"/>
      <c r="DU312" s="33"/>
      <c r="DV312" s="33"/>
      <c r="DW312" s="33"/>
      <c r="DX312" s="33"/>
      <c r="DY312" s="33"/>
      <c r="DZ312" s="33"/>
      <c r="EA312" s="33"/>
      <c r="EB312" s="33"/>
      <c r="EC312" s="33"/>
      <c r="ED312" s="120"/>
      <c r="EE312" s="69"/>
      <c r="EF312" s="69"/>
      <c r="EG312" s="69"/>
      <c r="EH312" s="69"/>
      <c r="EI312" s="69"/>
      <c r="EJ312" s="69"/>
      <c r="EK312" s="69"/>
      <c r="EL312" s="69"/>
      <c r="EM312" s="69"/>
      <c r="EN312" s="69"/>
      <c r="EO312" s="69"/>
      <c r="EP312" s="69"/>
      <c r="EQ312" s="69"/>
      <c r="ER312" s="69"/>
      <c r="ES312" s="69"/>
      <c r="ET312" s="69"/>
      <c r="EU312" s="69"/>
      <c r="EV312" s="69"/>
      <c r="EW312" s="69"/>
      <c r="EX312" s="69"/>
      <c r="EY312" s="69"/>
      <c r="EZ312" s="69"/>
      <c r="FA312" s="69"/>
      <c r="FB312" s="69"/>
      <c r="FC312" s="69"/>
      <c r="FD312" s="69"/>
      <c r="FE312" s="69"/>
      <c r="FF312" s="69"/>
      <c r="FG312" s="69"/>
      <c r="FH312" s="69"/>
      <c r="FI312" s="69"/>
      <c r="FJ312" s="69"/>
      <c r="FK312" s="69"/>
      <c r="FL312" s="69"/>
      <c r="FM312" s="69"/>
      <c r="FN312" s="69"/>
      <c r="FO312" s="69"/>
      <c r="FP312" s="69"/>
      <c r="FQ312" s="69"/>
      <c r="FR312" s="69"/>
      <c r="FS312" s="69"/>
      <c r="FT312" s="69"/>
      <c r="FU312" s="69"/>
      <c r="FV312" s="69"/>
      <c r="FW312" s="69"/>
      <c r="FX312" s="69"/>
      <c r="FY312" s="69"/>
      <c r="FZ312" s="69"/>
      <c r="GA312" s="69"/>
      <c r="GB312" s="69"/>
      <c r="GC312" s="69"/>
      <c r="GD312" s="69"/>
      <c r="GE312" s="69"/>
      <c r="GF312" s="69"/>
      <c r="GG312" s="69"/>
      <c r="GH312" s="69"/>
      <c r="GI312" s="69"/>
      <c r="GJ312" s="69"/>
      <c r="GK312" s="69"/>
      <c r="GL312" s="69"/>
      <c r="GM312" s="69"/>
    </row>
    <row r="313" spans="1:195" s="121" customFormat="1" ht="18.75" customHeight="1" x14ac:dyDescent="0.4">
      <c r="A313" s="33"/>
      <c r="B313" s="33"/>
      <c r="C313" s="1"/>
      <c r="D313" s="124" t="s">
        <v>330</v>
      </c>
      <c r="E313" s="1"/>
      <c r="F313" s="1"/>
      <c r="G313" s="1"/>
      <c r="H313" s="1"/>
      <c r="I313" s="1"/>
      <c r="J313" s="1"/>
      <c r="K313" s="33"/>
      <c r="L313" s="33"/>
      <c r="M313" s="33"/>
      <c r="N313" s="33"/>
      <c r="O313" s="33"/>
      <c r="P313" s="33"/>
      <c r="Q313" s="33"/>
      <c r="R313" s="33"/>
      <c r="S313" s="33"/>
      <c r="T313" s="33"/>
      <c r="U313" s="33"/>
      <c r="V313" s="33"/>
      <c r="W313" s="33"/>
      <c r="X313" s="33"/>
      <c r="Y313" s="33"/>
      <c r="Z313" s="33"/>
      <c r="AA313" s="124"/>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124" t="s">
        <v>330</v>
      </c>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124"/>
      <c r="CP313" s="33"/>
      <c r="CQ313" s="33"/>
      <c r="CR313" s="33"/>
      <c r="CS313" s="33"/>
      <c r="CT313" s="33"/>
      <c r="CU313" s="33"/>
      <c r="CV313" s="33"/>
      <c r="CW313" s="33"/>
      <c r="CX313" s="33"/>
      <c r="CY313" s="33"/>
      <c r="CZ313" s="33"/>
      <c r="DA313" s="33"/>
      <c r="DB313" s="33"/>
      <c r="DC313" s="33"/>
      <c r="DD313" s="33"/>
      <c r="DE313" s="33"/>
      <c r="DF313" s="33"/>
      <c r="DG313" s="33"/>
      <c r="DH313" s="33"/>
      <c r="DI313" s="33"/>
      <c r="DJ313" s="33"/>
      <c r="DK313" s="33"/>
      <c r="DL313" s="33"/>
      <c r="DM313" s="33"/>
      <c r="DN313" s="33"/>
      <c r="DO313" s="33"/>
      <c r="DP313" s="33"/>
      <c r="DQ313" s="33"/>
      <c r="DR313" s="33"/>
      <c r="DS313" s="33"/>
      <c r="DT313" s="33"/>
      <c r="DU313" s="33"/>
      <c r="DV313" s="33"/>
      <c r="DW313" s="33"/>
      <c r="DX313" s="33"/>
      <c r="DY313" s="33"/>
      <c r="DZ313" s="33"/>
      <c r="EA313" s="33"/>
      <c r="EB313" s="33"/>
      <c r="EC313" s="33"/>
      <c r="ED313" s="120"/>
      <c r="EE313" s="69"/>
      <c r="EF313" s="69"/>
      <c r="EG313" s="69"/>
      <c r="EH313" s="69"/>
      <c r="EI313" s="69"/>
      <c r="EJ313" s="69"/>
      <c r="EK313" s="69"/>
      <c r="EL313" s="69"/>
      <c r="EM313" s="69"/>
      <c r="EN313" s="69"/>
      <c r="EO313" s="69"/>
      <c r="EP313" s="69"/>
      <c r="EQ313" s="69"/>
      <c r="ER313" s="69"/>
      <c r="ES313" s="69"/>
      <c r="ET313" s="69"/>
      <c r="EU313" s="69"/>
      <c r="EV313" s="69"/>
      <c r="EW313" s="69"/>
      <c r="EX313" s="69"/>
      <c r="EY313" s="69"/>
      <c r="EZ313" s="69"/>
      <c r="FA313" s="69"/>
      <c r="FB313" s="69"/>
      <c r="FC313" s="69"/>
      <c r="FD313" s="69"/>
      <c r="FE313" s="69"/>
      <c r="FF313" s="69"/>
      <c r="FG313" s="69"/>
      <c r="FH313" s="69"/>
      <c r="FI313" s="69"/>
      <c r="FJ313" s="69"/>
      <c r="FK313" s="69"/>
      <c r="FL313" s="69"/>
      <c r="FM313" s="69"/>
      <c r="FN313" s="69"/>
      <c r="FO313" s="69"/>
      <c r="FP313" s="69"/>
      <c r="FQ313" s="69"/>
      <c r="FR313" s="69"/>
      <c r="FS313" s="69"/>
      <c r="FT313" s="69"/>
      <c r="FU313" s="69"/>
      <c r="FV313" s="69"/>
      <c r="FW313" s="69"/>
      <c r="FX313" s="69"/>
      <c r="FY313" s="69"/>
      <c r="FZ313" s="69"/>
      <c r="GA313" s="69"/>
      <c r="GB313" s="69"/>
      <c r="GC313" s="69"/>
      <c r="GD313" s="69"/>
      <c r="GE313" s="69"/>
      <c r="GF313" s="69"/>
      <c r="GG313" s="69"/>
      <c r="GH313" s="69"/>
      <c r="GI313" s="69"/>
      <c r="GJ313" s="69"/>
      <c r="GK313" s="69"/>
      <c r="GL313" s="69"/>
      <c r="GM313" s="69"/>
    </row>
    <row r="314" spans="1:195" s="121" customFormat="1" ht="18.75" customHeight="1" x14ac:dyDescent="0.4">
      <c r="A314" s="33"/>
      <c r="B314" s="33"/>
      <c r="C314" s="1"/>
      <c r="D314" s="1"/>
      <c r="E314" s="1"/>
      <c r="F314" s="1"/>
      <c r="G314" s="1"/>
      <c r="H314" s="1"/>
      <c r="I314" s="1"/>
      <c r="J314" s="1"/>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c r="DJ314" s="33"/>
      <c r="DK314" s="33"/>
      <c r="DL314" s="33"/>
      <c r="DM314" s="33"/>
      <c r="DN314" s="33"/>
      <c r="DO314" s="33"/>
      <c r="DP314" s="33"/>
      <c r="DQ314" s="33"/>
      <c r="DR314" s="33"/>
      <c r="DS314" s="33"/>
      <c r="DT314" s="33"/>
      <c r="DU314" s="33"/>
      <c r="DV314" s="33"/>
      <c r="DW314" s="33"/>
      <c r="DX314" s="33"/>
      <c r="DY314" s="33"/>
      <c r="DZ314" s="33"/>
      <c r="EA314" s="33"/>
      <c r="EB314" s="33"/>
      <c r="EC314" s="33"/>
      <c r="ED314" s="120"/>
      <c r="EE314" s="69"/>
      <c r="EF314" s="69"/>
      <c r="EG314" s="69"/>
      <c r="EH314" s="69"/>
      <c r="EI314" s="69"/>
      <c r="EJ314" s="69"/>
      <c r="EK314" s="69"/>
      <c r="EL314" s="69"/>
      <c r="EM314" s="69"/>
      <c r="EN314" s="69"/>
      <c r="EO314" s="69"/>
      <c r="EP314" s="69"/>
      <c r="EQ314" s="69"/>
      <c r="ER314" s="69"/>
      <c r="ES314" s="69"/>
      <c r="ET314" s="69"/>
      <c r="EU314" s="69"/>
      <c r="EV314" s="69"/>
      <c r="EW314" s="69"/>
      <c r="EX314" s="69"/>
      <c r="EY314" s="69"/>
      <c r="EZ314" s="69"/>
      <c r="FA314" s="69"/>
      <c r="FB314" s="69"/>
      <c r="FC314" s="69"/>
      <c r="FD314" s="69"/>
      <c r="FE314" s="69"/>
      <c r="FF314" s="69"/>
      <c r="FG314" s="69"/>
      <c r="FH314" s="69"/>
      <c r="FI314" s="69"/>
      <c r="FJ314" s="69"/>
      <c r="FK314" s="69"/>
      <c r="FL314" s="69"/>
      <c r="FM314" s="69"/>
      <c r="FN314" s="69"/>
      <c r="FO314" s="69"/>
      <c r="FP314" s="69"/>
      <c r="FQ314" s="69"/>
      <c r="FR314" s="69"/>
      <c r="FS314" s="69"/>
      <c r="FT314" s="69"/>
      <c r="FU314" s="69"/>
      <c r="FV314" s="69"/>
      <c r="FW314" s="69"/>
      <c r="FX314" s="69"/>
      <c r="FY314" s="69"/>
      <c r="FZ314" s="69"/>
      <c r="GA314" s="69"/>
      <c r="GB314" s="69"/>
      <c r="GC314" s="69"/>
      <c r="GD314" s="69"/>
      <c r="GE314" s="69"/>
      <c r="GF314" s="69"/>
      <c r="GG314" s="69"/>
      <c r="GH314" s="69"/>
      <c r="GI314" s="69"/>
      <c r="GJ314" s="69"/>
      <c r="GK314" s="69"/>
      <c r="GL314" s="69"/>
      <c r="GM314" s="69"/>
    </row>
    <row r="315" spans="1:195" s="121" customFormat="1" ht="18.75" customHeight="1" x14ac:dyDescent="0.4">
      <c r="A315" s="33"/>
      <c r="B315" s="66"/>
      <c r="C315" s="2" t="s">
        <v>44</v>
      </c>
      <c r="D315" s="1"/>
      <c r="E315" s="1"/>
      <c r="F315" s="1"/>
      <c r="G315" s="1"/>
      <c r="H315" s="1"/>
      <c r="I315" s="1"/>
      <c r="J315" s="1"/>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66"/>
      <c r="BO315" s="33"/>
      <c r="BP315" s="33"/>
      <c r="BQ315" s="66" t="s">
        <v>44</v>
      </c>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c r="DM315" s="33"/>
      <c r="DN315" s="33"/>
      <c r="DO315" s="33"/>
      <c r="DP315" s="33"/>
      <c r="DQ315" s="33"/>
      <c r="DR315" s="33"/>
      <c r="DS315" s="33"/>
      <c r="DT315" s="33"/>
      <c r="DU315" s="33"/>
      <c r="DV315" s="33"/>
      <c r="DW315" s="33"/>
      <c r="DX315" s="33"/>
      <c r="DY315" s="33"/>
      <c r="DZ315" s="33"/>
      <c r="EA315" s="33"/>
      <c r="EB315" s="33"/>
      <c r="EC315" s="33"/>
      <c r="ED315" s="120"/>
      <c r="EE315" s="69"/>
      <c r="EF315" s="69"/>
      <c r="EG315" s="69"/>
      <c r="EH315" s="69"/>
      <c r="EI315" s="69"/>
      <c r="EJ315" s="69"/>
      <c r="EK315" s="69"/>
      <c r="EL315" s="69"/>
      <c r="EM315" s="69"/>
      <c r="EN315" s="69"/>
      <c r="EO315" s="69"/>
      <c r="EP315" s="69"/>
      <c r="EQ315" s="69"/>
      <c r="ER315" s="69"/>
      <c r="ES315" s="69"/>
      <c r="ET315" s="69"/>
      <c r="EU315" s="69"/>
      <c r="EV315" s="69"/>
      <c r="EW315" s="69"/>
      <c r="EX315" s="69"/>
      <c r="EY315" s="69"/>
      <c r="EZ315" s="69"/>
      <c r="FA315" s="69"/>
      <c r="FB315" s="69"/>
      <c r="FC315" s="69"/>
      <c r="FD315" s="69"/>
      <c r="FE315" s="69"/>
      <c r="FF315" s="69"/>
      <c r="FG315" s="69"/>
      <c r="FH315" s="69"/>
      <c r="FI315" s="69"/>
      <c r="FJ315" s="69"/>
      <c r="FK315" s="69"/>
      <c r="FL315" s="69"/>
      <c r="FM315" s="69"/>
      <c r="FN315" s="69"/>
      <c r="FO315" s="69"/>
      <c r="FP315" s="69"/>
      <c r="FQ315" s="69"/>
      <c r="FR315" s="69"/>
      <c r="FS315" s="69"/>
      <c r="FT315" s="69"/>
      <c r="FU315" s="69"/>
      <c r="FV315" s="69"/>
      <c r="FW315" s="69"/>
      <c r="FX315" s="69"/>
      <c r="FY315" s="69"/>
      <c r="FZ315" s="69"/>
      <c r="GA315" s="69"/>
      <c r="GB315" s="69"/>
      <c r="GC315" s="69"/>
      <c r="GD315" s="69"/>
      <c r="GE315" s="69"/>
      <c r="GF315" s="69"/>
      <c r="GG315" s="69"/>
      <c r="GH315" s="69"/>
      <c r="GI315" s="69"/>
      <c r="GJ315" s="69"/>
      <c r="GK315" s="69"/>
      <c r="GL315" s="69"/>
      <c r="GM315" s="69"/>
    </row>
    <row r="316" spans="1:195" s="121" customFormat="1" ht="18.75" customHeight="1" x14ac:dyDescent="0.4">
      <c r="A316" s="33"/>
      <c r="B316" s="124"/>
      <c r="C316" s="4" t="s">
        <v>171</v>
      </c>
      <c r="D316" s="1"/>
      <c r="E316" s="1"/>
      <c r="F316" s="1"/>
      <c r="G316" s="1"/>
      <c r="H316" s="1"/>
      <c r="I316" s="1"/>
      <c r="J316" s="1"/>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124"/>
      <c r="BO316" s="33"/>
      <c r="BP316" s="33"/>
      <c r="BQ316" s="124" t="s">
        <v>171</v>
      </c>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c r="DM316" s="33"/>
      <c r="DN316" s="33"/>
      <c r="DO316" s="33"/>
      <c r="DP316" s="33"/>
      <c r="DQ316" s="33"/>
      <c r="DR316" s="33"/>
      <c r="DS316" s="33"/>
      <c r="DT316" s="33"/>
      <c r="DU316" s="33"/>
      <c r="DV316" s="33"/>
      <c r="DW316" s="33"/>
      <c r="DX316" s="33"/>
      <c r="DY316" s="33"/>
      <c r="DZ316" s="33"/>
      <c r="EA316" s="33"/>
      <c r="EB316" s="33"/>
      <c r="EC316" s="33"/>
      <c r="ED316" s="120"/>
      <c r="EE316" s="69"/>
      <c r="EF316" s="69"/>
      <c r="EG316" s="69"/>
      <c r="EH316" s="69"/>
      <c r="EI316" s="69"/>
      <c r="EJ316" s="69"/>
      <c r="EK316" s="69"/>
      <c r="EL316" s="69"/>
      <c r="EM316" s="69"/>
      <c r="EN316" s="69"/>
      <c r="EO316" s="69"/>
      <c r="EP316" s="69"/>
      <c r="EQ316" s="69"/>
      <c r="ER316" s="69"/>
      <c r="ES316" s="69"/>
      <c r="ET316" s="69"/>
      <c r="EU316" s="69"/>
      <c r="EV316" s="69"/>
      <c r="EW316" s="69"/>
      <c r="EX316" s="69"/>
      <c r="EY316" s="69"/>
      <c r="EZ316" s="69"/>
      <c r="FA316" s="69"/>
      <c r="FB316" s="69"/>
      <c r="FC316" s="69"/>
      <c r="FD316" s="69"/>
      <c r="FE316" s="69"/>
      <c r="FF316" s="69"/>
      <c r="FG316" s="69"/>
      <c r="FH316" s="69"/>
      <c r="FI316" s="69"/>
      <c r="FJ316" s="69"/>
      <c r="FK316" s="69"/>
      <c r="FL316" s="69"/>
      <c r="FM316" s="69"/>
      <c r="FN316" s="69"/>
      <c r="FO316" s="69"/>
      <c r="FP316" s="69"/>
      <c r="FQ316" s="69"/>
      <c r="FR316" s="69"/>
      <c r="FS316" s="69"/>
      <c r="FT316" s="69"/>
      <c r="FU316" s="69"/>
      <c r="FV316" s="69"/>
      <c r="FW316" s="69"/>
      <c r="FX316" s="69"/>
      <c r="FY316" s="69"/>
      <c r="FZ316" s="69"/>
      <c r="GA316" s="69"/>
      <c r="GB316" s="69"/>
      <c r="GC316" s="69"/>
      <c r="GD316" s="69"/>
      <c r="GE316" s="69"/>
      <c r="GF316" s="69"/>
      <c r="GG316" s="69"/>
      <c r="GH316" s="69"/>
      <c r="GI316" s="69"/>
      <c r="GJ316" s="69"/>
      <c r="GK316" s="69"/>
      <c r="GL316" s="69"/>
      <c r="GM316" s="69"/>
    </row>
    <row r="317" spans="1:195" s="121" customFormat="1" ht="18.75" customHeight="1" x14ac:dyDescent="0.4">
      <c r="A317" s="33"/>
      <c r="B317" s="125"/>
      <c r="C317" s="3" t="s">
        <v>111</v>
      </c>
      <c r="D317" s="1"/>
      <c r="E317" s="1"/>
      <c r="F317" s="1"/>
      <c r="G317" s="1"/>
      <c r="H317" s="1"/>
      <c r="I317" s="1"/>
      <c r="J317" s="1"/>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125"/>
      <c r="BO317" s="33"/>
      <c r="BP317" s="33"/>
      <c r="BQ317" s="125" t="s">
        <v>111</v>
      </c>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c r="DJ317" s="33"/>
      <c r="DK317" s="33"/>
      <c r="DL317" s="33"/>
      <c r="DM317" s="33"/>
      <c r="DN317" s="33"/>
      <c r="DO317" s="33"/>
      <c r="DP317" s="33"/>
      <c r="DQ317" s="33"/>
      <c r="DR317" s="33"/>
      <c r="DS317" s="33"/>
      <c r="DT317" s="33"/>
      <c r="DU317" s="33"/>
      <c r="DV317" s="33"/>
      <c r="DW317" s="33"/>
      <c r="DX317" s="33"/>
      <c r="DY317" s="33"/>
      <c r="DZ317" s="33"/>
      <c r="EA317" s="33"/>
      <c r="EB317" s="33"/>
      <c r="EC317" s="33"/>
      <c r="ED317" s="120"/>
      <c r="EE317" s="69"/>
      <c r="EF317" s="69"/>
      <c r="EG317" s="69"/>
      <c r="EH317" s="69"/>
      <c r="EI317" s="69"/>
      <c r="EJ317" s="69"/>
      <c r="EK317" s="69"/>
      <c r="EL317" s="69"/>
      <c r="EM317" s="69"/>
      <c r="EN317" s="69"/>
      <c r="EO317" s="69"/>
      <c r="EP317" s="69"/>
      <c r="EQ317" s="69"/>
      <c r="ER317" s="69"/>
      <c r="ES317" s="69"/>
      <c r="ET317" s="69"/>
      <c r="EU317" s="69"/>
      <c r="EV317" s="69"/>
      <c r="EW317" s="69"/>
      <c r="EX317" s="69"/>
      <c r="EY317" s="69"/>
      <c r="EZ317" s="69"/>
      <c r="FA317" s="69"/>
      <c r="FB317" s="69"/>
      <c r="FC317" s="69"/>
      <c r="FD317" s="69"/>
      <c r="FE317" s="69"/>
      <c r="FF317" s="69"/>
      <c r="FG317" s="69"/>
      <c r="FH317" s="69"/>
      <c r="FI317" s="69"/>
      <c r="FJ317" s="69"/>
      <c r="FK317" s="69"/>
      <c r="FL317" s="69"/>
      <c r="FM317" s="69"/>
      <c r="FN317" s="69"/>
      <c r="FO317" s="69"/>
      <c r="FP317" s="69"/>
      <c r="FQ317" s="69"/>
      <c r="FR317" s="69"/>
      <c r="FS317" s="69"/>
      <c r="FT317" s="69"/>
      <c r="FU317" s="69"/>
      <c r="FV317" s="69"/>
      <c r="FW317" s="69"/>
      <c r="FX317" s="69"/>
      <c r="FY317" s="69"/>
      <c r="FZ317" s="69"/>
      <c r="GA317" s="69"/>
      <c r="GB317" s="69"/>
      <c r="GC317" s="69"/>
      <c r="GD317" s="69"/>
      <c r="GE317" s="69"/>
      <c r="GF317" s="69"/>
      <c r="GG317" s="69"/>
      <c r="GH317" s="69"/>
      <c r="GI317" s="69"/>
      <c r="GJ317" s="69"/>
      <c r="GK317" s="69"/>
      <c r="GL317" s="69"/>
      <c r="GM317" s="69"/>
    </row>
    <row r="318" spans="1:195" s="121" customFormat="1" ht="18.75" customHeight="1" x14ac:dyDescent="0.4">
      <c r="A318" s="33"/>
      <c r="B318" s="12"/>
      <c r="C318" s="12" t="s">
        <v>473</v>
      </c>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33"/>
      <c r="AX318" s="33"/>
      <c r="AY318" s="33"/>
      <c r="AZ318" s="33"/>
      <c r="BA318" s="33"/>
      <c r="BB318" s="33"/>
      <c r="BC318" s="33"/>
      <c r="BD318" s="33"/>
      <c r="BE318" s="33"/>
      <c r="BF318" s="33"/>
      <c r="BG318" s="33"/>
      <c r="BH318" s="33"/>
      <c r="BI318" s="33"/>
      <c r="BJ318" s="33"/>
      <c r="BK318" s="33"/>
      <c r="BL318" s="33"/>
      <c r="BM318" s="33"/>
      <c r="BN318" s="12"/>
      <c r="BO318" s="33"/>
      <c r="BP318" s="33"/>
      <c r="BQ318" s="12" t="s">
        <v>473</v>
      </c>
      <c r="BR318" s="11"/>
      <c r="BS318" s="11"/>
      <c r="BT318" s="11"/>
      <c r="BU318" s="11"/>
      <c r="BV318" s="11"/>
      <c r="BW318" s="11"/>
      <c r="BX318" s="11"/>
      <c r="BY318" s="11"/>
      <c r="BZ318" s="11"/>
      <c r="CA318" s="11"/>
      <c r="CB318" s="11"/>
      <c r="CC318" s="11"/>
      <c r="CD318" s="11"/>
      <c r="CE318" s="11"/>
      <c r="CF318" s="11"/>
      <c r="CG318" s="11"/>
      <c r="CH318" s="11"/>
      <c r="CI318" s="11"/>
      <c r="CJ318" s="11"/>
      <c r="CK318" s="11"/>
      <c r="CL318" s="11"/>
      <c r="CM318" s="11"/>
      <c r="CN318" s="11"/>
      <c r="CO318" s="11"/>
      <c r="CP318" s="11"/>
      <c r="CQ318" s="11"/>
      <c r="CR318" s="11"/>
      <c r="CS318" s="11"/>
      <c r="CT318" s="11"/>
      <c r="CU318" s="11"/>
      <c r="CV318" s="11"/>
      <c r="CW318" s="11"/>
      <c r="CX318" s="11"/>
      <c r="CY318" s="11"/>
      <c r="CZ318" s="11"/>
      <c r="DA318" s="11"/>
      <c r="DB318" s="11"/>
      <c r="DC318" s="11"/>
      <c r="DD318" s="11"/>
      <c r="DE318" s="11"/>
      <c r="DF318" s="11"/>
      <c r="DG318" s="11"/>
      <c r="DH318" s="11"/>
      <c r="DI318" s="11"/>
      <c r="DJ318" s="11"/>
      <c r="DK318" s="33"/>
      <c r="DL318" s="33"/>
      <c r="DM318" s="33"/>
      <c r="DN318" s="33"/>
      <c r="DO318" s="33"/>
      <c r="DP318" s="33"/>
      <c r="DQ318" s="33"/>
      <c r="DR318" s="33"/>
      <c r="DS318" s="33"/>
      <c r="DT318" s="33"/>
      <c r="DU318" s="33"/>
      <c r="DV318" s="33"/>
      <c r="DW318" s="33"/>
      <c r="DX318" s="33"/>
      <c r="DY318" s="33"/>
      <c r="DZ318" s="33"/>
      <c r="EA318" s="33"/>
      <c r="EB318" s="33"/>
      <c r="EC318" s="33"/>
      <c r="ED318" s="120"/>
      <c r="EE318" s="69"/>
      <c r="EF318" s="69"/>
      <c r="EG318" s="69"/>
      <c r="EH318" s="69"/>
      <c r="EI318" s="69"/>
      <c r="EJ318" s="69"/>
      <c r="EK318" s="69"/>
      <c r="EL318" s="69"/>
      <c r="EM318" s="69"/>
      <c r="EN318" s="69"/>
      <c r="EO318" s="69"/>
      <c r="EP318" s="69"/>
      <c r="EQ318" s="69"/>
      <c r="ER318" s="69"/>
      <c r="ES318" s="69"/>
      <c r="ET318" s="69"/>
      <c r="EU318" s="69"/>
      <c r="EV318" s="69"/>
      <c r="EW318" s="69"/>
      <c r="EX318" s="69"/>
      <c r="EY318" s="69"/>
      <c r="EZ318" s="69"/>
      <c r="FA318" s="69"/>
      <c r="FB318" s="69"/>
      <c r="FC318" s="69"/>
      <c r="FD318" s="69"/>
      <c r="FE318" s="69"/>
      <c r="FF318" s="69"/>
      <c r="FG318" s="69"/>
      <c r="FH318" s="69"/>
      <c r="FI318" s="69"/>
      <c r="FJ318" s="69"/>
      <c r="FK318" s="69"/>
      <c r="FL318" s="69"/>
      <c r="FM318" s="69"/>
      <c r="FN318" s="69"/>
      <c r="FO318" s="69"/>
      <c r="FP318" s="69"/>
      <c r="FQ318" s="69"/>
      <c r="FR318" s="69"/>
      <c r="FS318" s="69"/>
      <c r="FT318" s="69"/>
      <c r="FU318" s="69"/>
      <c r="FV318" s="69"/>
      <c r="FW318" s="69"/>
      <c r="FX318" s="69"/>
      <c r="FY318" s="69"/>
      <c r="FZ318" s="69"/>
      <c r="GA318" s="69"/>
      <c r="GB318" s="69"/>
      <c r="GC318" s="69"/>
      <c r="GD318" s="69"/>
      <c r="GE318" s="69"/>
      <c r="GF318" s="69"/>
      <c r="GG318" s="69"/>
      <c r="GH318" s="69"/>
      <c r="GI318" s="69"/>
      <c r="GJ318" s="69"/>
      <c r="GK318" s="69"/>
      <c r="GL318" s="69"/>
      <c r="GM318" s="69"/>
    </row>
    <row r="319" spans="1:195" s="257" customFormat="1" ht="18.75" customHeight="1" x14ac:dyDescent="0.4">
      <c r="A319" s="125"/>
      <c r="B319" s="84"/>
      <c r="C319" s="84" t="s">
        <v>182</v>
      </c>
      <c r="D319" s="85"/>
      <c r="E319" s="444"/>
      <c r="F319" s="444"/>
      <c r="G319" s="444"/>
      <c r="H319" s="444"/>
      <c r="I319" s="444"/>
      <c r="J319" s="444"/>
      <c r="K319" s="444"/>
      <c r="L319" s="444"/>
      <c r="M319" s="12" t="s">
        <v>465</v>
      </c>
      <c r="N319" s="125"/>
      <c r="O319" s="125"/>
      <c r="P319" s="125"/>
      <c r="Q319" s="125"/>
      <c r="R319" s="125"/>
      <c r="S319" s="125"/>
      <c r="T319" s="125"/>
      <c r="U319" s="125"/>
      <c r="V319" s="125"/>
      <c r="W319" s="125"/>
      <c r="X319" s="125"/>
      <c r="Y319" s="125"/>
      <c r="Z319" s="125"/>
      <c r="AA319" s="125"/>
      <c r="AB319" s="125"/>
      <c r="AC319" s="125"/>
      <c r="AD319" s="125"/>
      <c r="AE319" s="125"/>
      <c r="AF319" s="125"/>
      <c r="AG319" s="125"/>
      <c r="AH319" s="125"/>
      <c r="AI319" s="125"/>
      <c r="AJ319" s="125"/>
      <c r="AK319" s="125"/>
      <c r="AL319" s="444"/>
      <c r="AM319" s="444"/>
      <c r="AN319" s="444"/>
      <c r="AO319" s="444"/>
      <c r="AP319" s="444"/>
      <c r="AQ319" s="444"/>
      <c r="AR319" s="444"/>
      <c r="AS319" s="444"/>
      <c r="AT319" s="12" t="s">
        <v>183</v>
      </c>
      <c r="AU319" s="12"/>
      <c r="AV319" s="12"/>
      <c r="AW319" s="125"/>
      <c r="AX319" s="125"/>
      <c r="AY319" s="12"/>
      <c r="AZ319" s="12"/>
      <c r="BA319" s="12"/>
      <c r="BB319" s="12"/>
      <c r="BC319" s="12"/>
      <c r="BD319" s="12"/>
      <c r="BE319" s="12"/>
      <c r="BF319" s="12"/>
      <c r="BG319" s="12"/>
      <c r="BH319" s="85"/>
      <c r="BI319" s="85"/>
      <c r="BJ319" s="85"/>
      <c r="BK319" s="125"/>
      <c r="BL319" s="12"/>
      <c r="BM319" s="125"/>
      <c r="BN319" s="84"/>
      <c r="BO319" s="125"/>
      <c r="BP319" s="125"/>
      <c r="BQ319" s="84" t="s">
        <v>182</v>
      </c>
      <c r="BR319" s="85"/>
      <c r="BS319" s="444" t="s">
        <v>391</v>
      </c>
      <c r="BT319" s="444"/>
      <c r="BU319" s="444"/>
      <c r="BV319" s="444"/>
      <c r="BW319" s="444"/>
      <c r="BX319" s="444"/>
      <c r="BY319" s="444"/>
      <c r="BZ319" s="444"/>
      <c r="CA319" s="12" t="s">
        <v>465</v>
      </c>
      <c r="CB319" s="125"/>
      <c r="CC319" s="125"/>
      <c r="CD319" s="125"/>
      <c r="CE319" s="125"/>
      <c r="CF319" s="125"/>
      <c r="CG319" s="125"/>
      <c r="CH319" s="125"/>
      <c r="CI319" s="125"/>
      <c r="CJ319" s="125"/>
      <c r="CK319" s="125"/>
      <c r="CL319" s="125"/>
      <c r="CM319" s="125"/>
      <c r="CN319" s="125"/>
      <c r="CO319" s="125"/>
      <c r="CP319" s="125"/>
      <c r="CQ319" s="125"/>
      <c r="CR319" s="125"/>
      <c r="CS319" s="125"/>
      <c r="CT319" s="125"/>
      <c r="CU319" s="125"/>
      <c r="CV319" s="125"/>
      <c r="CW319" s="125"/>
      <c r="CX319" s="125"/>
      <c r="CY319" s="125"/>
      <c r="CZ319" s="444" t="s">
        <v>391</v>
      </c>
      <c r="DA319" s="444"/>
      <c r="DB319" s="444"/>
      <c r="DC319" s="444"/>
      <c r="DD319" s="444"/>
      <c r="DE319" s="444"/>
      <c r="DF319" s="444"/>
      <c r="DG319" s="444"/>
      <c r="DH319" s="12" t="s">
        <v>183</v>
      </c>
      <c r="DI319" s="12"/>
      <c r="DJ319" s="12"/>
      <c r="DK319" s="125"/>
      <c r="DL319" s="125"/>
      <c r="DM319" s="12"/>
      <c r="DN319" s="12"/>
      <c r="DO319" s="12"/>
      <c r="DP319" s="12"/>
      <c r="DQ319" s="12"/>
      <c r="DR319" s="12"/>
      <c r="DS319" s="12"/>
      <c r="DT319" s="12"/>
      <c r="DU319" s="12"/>
      <c r="DV319" s="85"/>
      <c r="DW319" s="85"/>
      <c r="DX319" s="85"/>
      <c r="DY319" s="125"/>
      <c r="DZ319" s="12"/>
      <c r="EA319" s="125"/>
      <c r="EB319" s="125"/>
      <c r="EC319" s="125"/>
      <c r="ED319" s="255"/>
      <c r="EE319" s="256"/>
      <c r="EF319" s="256"/>
      <c r="EG319" s="256"/>
      <c r="EH319" s="256"/>
      <c r="EI319" s="256"/>
      <c r="EJ319" s="256"/>
      <c r="EK319" s="256"/>
      <c r="EL319" s="256"/>
      <c r="EM319" s="256"/>
      <c r="EN319" s="256"/>
      <c r="EO319" s="256"/>
      <c r="EP319" s="256"/>
      <c r="EQ319" s="256"/>
      <c r="ER319" s="256"/>
      <c r="ES319" s="256"/>
      <c r="ET319" s="256"/>
      <c r="EU319" s="256"/>
      <c r="EV319" s="256"/>
      <c r="EW319" s="256"/>
      <c r="EX319" s="256"/>
      <c r="EY319" s="256"/>
      <c r="EZ319" s="256"/>
      <c r="FA319" s="256"/>
      <c r="FB319" s="256"/>
      <c r="FC319" s="256"/>
      <c r="FD319" s="256"/>
      <c r="FE319" s="256"/>
      <c r="FF319" s="256"/>
      <c r="FG319" s="256"/>
      <c r="FH319" s="256"/>
      <c r="FI319" s="256"/>
      <c r="FJ319" s="256"/>
      <c r="FK319" s="256"/>
      <c r="FL319" s="256"/>
      <c r="FM319" s="256"/>
      <c r="FN319" s="256"/>
      <c r="FO319" s="256"/>
      <c r="FP319" s="256"/>
      <c r="FQ319" s="256"/>
      <c r="FR319" s="256"/>
      <c r="FS319" s="256"/>
      <c r="FT319" s="256"/>
      <c r="FU319" s="256"/>
      <c r="FV319" s="256"/>
      <c r="FW319" s="256"/>
      <c r="FX319" s="256"/>
      <c r="FY319" s="256"/>
      <c r="FZ319" s="256"/>
      <c r="GA319" s="256"/>
      <c r="GB319" s="256"/>
      <c r="GC319" s="256"/>
      <c r="GD319" s="256"/>
      <c r="GE319" s="256"/>
      <c r="GF319" s="256"/>
      <c r="GG319" s="256"/>
      <c r="GH319" s="256"/>
      <c r="GI319" s="256"/>
      <c r="GJ319" s="256"/>
      <c r="GK319" s="256"/>
      <c r="GL319" s="256"/>
      <c r="GM319" s="256"/>
    </row>
    <row r="320" spans="1:195" s="121" customFormat="1" ht="18.75" customHeight="1" x14ac:dyDescent="0.4">
      <c r="A320" s="33"/>
      <c r="B320" s="12"/>
      <c r="C320" s="12" t="s">
        <v>466</v>
      </c>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33"/>
      <c r="AX320" s="33"/>
      <c r="AY320" s="33"/>
      <c r="AZ320" s="33"/>
      <c r="BA320" s="33"/>
      <c r="BB320" s="33"/>
      <c r="BC320" s="33"/>
      <c r="BD320" s="33"/>
      <c r="BE320" s="33"/>
      <c r="BF320" s="33"/>
      <c r="BG320" s="33"/>
      <c r="BH320" s="33"/>
      <c r="BI320" s="33"/>
      <c r="BJ320" s="33"/>
      <c r="BK320" s="33"/>
      <c r="BL320" s="33"/>
      <c r="BM320" s="33"/>
      <c r="BN320" s="12"/>
      <c r="BO320" s="33"/>
      <c r="BP320" s="33"/>
      <c r="BQ320" s="12" t="s">
        <v>466</v>
      </c>
      <c r="BR320" s="11"/>
      <c r="BS320" s="11"/>
      <c r="BT320" s="11"/>
      <c r="BU320" s="11"/>
      <c r="BV320" s="11"/>
      <c r="BW320" s="11"/>
      <c r="BX320" s="11"/>
      <c r="BY320" s="11"/>
      <c r="BZ320" s="11"/>
      <c r="CA320" s="11"/>
      <c r="CB320" s="11"/>
      <c r="CC320" s="11"/>
      <c r="CD320" s="11"/>
      <c r="CE320" s="11"/>
      <c r="CF320" s="11"/>
      <c r="CG320" s="11"/>
      <c r="CH320" s="11"/>
      <c r="CI320" s="11"/>
      <c r="CJ320" s="11"/>
      <c r="CK320" s="11"/>
      <c r="CL320" s="11"/>
      <c r="CM320" s="11"/>
      <c r="CN320" s="11"/>
      <c r="CO320" s="11"/>
      <c r="CP320" s="11"/>
      <c r="CQ320" s="11"/>
      <c r="CR320" s="11"/>
      <c r="CS320" s="11"/>
      <c r="CT320" s="11"/>
      <c r="CU320" s="11"/>
      <c r="CV320" s="11"/>
      <c r="CW320" s="11"/>
      <c r="CX320" s="11"/>
      <c r="CY320" s="11"/>
      <c r="CZ320" s="11"/>
      <c r="DA320" s="11"/>
      <c r="DB320" s="11"/>
      <c r="DC320" s="11"/>
      <c r="DD320" s="11"/>
      <c r="DE320" s="11"/>
      <c r="DF320" s="11"/>
      <c r="DG320" s="11"/>
      <c r="DH320" s="11"/>
      <c r="DI320" s="11"/>
      <c r="DJ320" s="11"/>
      <c r="DK320" s="33"/>
      <c r="DL320" s="33"/>
      <c r="DM320" s="33"/>
      <c r="DN320" s="33"/>
      <c r="DO320" s="33"/>
      <c r="DP320" s="33"/>
      <c r="DQ320" s="33"/>
      <c r="DR320" s="33"/>
      <c r="DS320" s="33"/>
      <c r="DT320" s="33"/>
      <c r="DU320" s="33"/>
      <c r="DV320" s="33"/>
      <c r="DW320" s="33"/>
      <c r="DX320" s="33"/>
      <c r="DY320" s="33"/>
      <c r="DZ320" s="33"/>
      <c r="EA320" s="33"/>
      <c r="EB320" s="33"/>
      <c r="EC320" s="33"/>
      <c r="ED320" s="120"/>
      <c r="EE320" s="69"/>
      <c r="EF320" s="69"/>
      <c r="EG320" s="69"/>
      <c r="EH320" s="69"/>
      <c r="EI320" s="69"/>
      <c r="EJ320" s="69"/>
      <c r="EK320" s="69"/>
      <c r="EL320" s="69"/>
      <c r="EM320" s="69"/>
      <c r="EN320" s="69"/>
      <c r="EO320" s="69"/>
      <c r="EP320" s="69"/>
      <c r="EQ320" s="69"/>
      <c r="ER320" s="69"/>
      <c r="ES320" s="69"/>
      <c r="ET320" s="69"/>
      <c r="EU320" s="69"/>
      <c r="EV320" s="69"/>
      <c r="EW320" s="69"/>
      <c r="EX320" s="69"/>
      <c r="EY320" s="69"/>
      <c r="EZ320" s="69"/>
      <c r="FA320" s="69"/>
      <c r="FB320" s="69"/>
      <c r="FC320" s="69"/>
      <c r="FD320" s="69"/>
      <c r="FE320" s="69"/>
      <c r="FF320" s="69"/>
      <c r="FG320" s="69"/>
      <c r="FH320" s="69"/>
      <c r="FI320" s="69"/>
      <c r="FJ320" s="69"/>
      <c r="FK320" s="69"/>
      <c r="FL320" s="69"/>
      <c r="FM320" s="69"/>
      <c r="FN320" s="69"/>
      <c r="FO320" s="69"/>
      <c r="FP320" s="69"/>
      <c r="FQ320" s="69"/>
      <c r="FR320" s="69"/>
      <c r="FS320" s="69"/>
      <c r="FT320" s="69"/>
      <c r="FU320" s="69"/>
      <c r="FV320" s="69"/>
      <c r="FW320" s="69"/>
      <c r="FX320" s="69"/>
      <c r="FY320" s="69"/>
      <c r="FZ320" s="69"/>
      <c r="GA320" s="69"/>
      <c r="GB320" s="69"/>
      <c r="GC320" s="69"/>
      <c r="GD320" s="69"/>
      <c r="GE320" s="69"/>
      <c r="GF320" s="69"/>
      <c r="GG320" s="69"/>
      <c r="GH320" s="69"/>
      <c r="GI320" s="69"/>
      <c r="GJ320" s="69"/>
      <c r="GK320" s="69"/>
      <c r="GL320" s="69"/>
      <c r="GM320" s="69"/>
    </row>
    <row r="321" spans="1:195" s="121" customFormat="1" ht="18.75" customHeight="1" x14ac:dyDescent="0.4">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t="s">
        <v>272</v>
      </c>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c r="DJ321" s="33"/>
      <c r="DK321" s="33"/>
      <c r="DL321" s="33"/>
      <c r="DM321" s="33"/>
      <c r="DN321" s="33"/>
      <c r="DO321" s="33"/>
      <c r="DP321" s="33"/>
      <c r="DQ321" s="33"/>
      <c r="DR321" s="33"/>
      <c r="DS321" s="33"/>
      <c r="DT321" s="33"/>
      <c r="DU321" s="33"/>
      <c r="DV321" s="33"/>
      <c r="DW321" s="33"/>
      <c r="DX321" s="33"/>
      <c r="DY321" s="33"/>
      <c r="DZ321" s="33"/>
      <c r="EA321" s="33"/>
      <c r="EB321" s="33"/>
      <c r="EC321" s="33"/>
      <c r="ED321" s="120"/>
      <c r="EE321" s="69"/>
      <c r="EF321" s="69"/>
      <c r="EG321" s="69"/>
      <c r="EH321" s="69"/>
      <c r="EI321" s="69"/>
      <c r="EJ321" s="69"/>
      <c r="EK321" s="69"/>
      <c r="EL321" s="69"/>
      <c r="EM321" s="69"/>
      <c r="EN321" s="69"/>
      <c r="EO321" s="69"/>
      <c r="EP321" s="69"/>
      <c r="EQ321" s="69"/>
      <c r="ER321" s="69"/>
      <c r="ES321" s="69"/>
      <c r="ET321" s="69"/>
      <c r="EU321" s="69"/>
      <c r="EV321" s="69"/>
      <c r="EW321" s="69"/>
      <c r="EX321" s="69"/>
      <c r="EY321" s="69"/>
      <c r="EZ321" s="69"/>
      <c r="FA321" s="69"/>
      <c r="FB321" s="69"/>
      <c r="FC321" s="69"/>
      <c r="FD321" s="69"/>
      <c r="FE321" s="69"/>
      <c r="FF321" s="69"/>
      <c r="FG321" s="69"/>
      <c r="FH321" s="69"/>
      <c r="FI321" s="69"/>
      <c r="FJ321" s="69"/>
      <c r="FK321" s="69"/>
      <c r="FL321" s="69"/>
      <c r="FM321" s="69"/>
      <c r="FN321" s="69"/>
      <c r="FO321" s="69"/>
      <c r="FP321" s="69"/>
      <c r="FQ321" s="69"/>
      <c r="FR321" s="69"/>
      <c r="FS321" s="69"/>
      <c r="FT321" s="69"/>
      <c r="FU321" s="69"/>
      <c r="FV321" s="69"/>
      <c r="FW321" s="69"/>
      <c r="FX321" s="69"/>
      <c r="FY321" s="69"/>
      <c r="FZ321" s="69"/>
      <c r="GA321" s="69"/>
      <c r="GB321" s="69"/>
      <c r="GC321" s="69"/>
      <c r="GD321" s="69"/>
      <c r="GE321" s="69"/>
      <c r="GF321" s="69"/>
      <c r="GG321" s="69"/>
      <c r="GH321" s="69"/>
      <c r="GI321" s="69"/>
      <c r="GJ321" s="69"/>
      <c r="GK321" s="69"/>
      <c r="GL321" s="69"/>
      <c r="GM321" s="69"/>
    </row>
    <row r="322" spans="1:195" s="121" customFormat="1" ht="18.75" customHeight="1" x14ac:dyDescent="0.4">
      <c r="A322" s="33"/>
      <c r="B322" s="33"/>
      <c r="C322" s="33"/>
      <c r="D322" s="124" t="s">
        <v>103</v>
      </c>
      <c r="E322" s="33"/>
      <c r="F322" s="33"/>
      <c r="G322" s="33"/>
      <c r="H322" s="33"/>
      <c r="I322" s="33"/>
      <c r="J322" s="33"/>
      <c r="K322" s="33"/>
      <c r="L322" s="33"/>
      <c r="M322" s="33"/>
      <c r="N322" s="33"/>
      <c r="O322" s="33"/>
      <c r="P322" s="33"/>
      <c r="Q322" s="33"/>
      <c r="R322" s="33"/>
      <c r="S322" s="33"/>
      <c r="T322" s="33"/>
      <c r="U322" s="33"/>
      <c r="V322" s="33"/>
      <c r="W322" s="33"/>
      <c r="X322" s="33"/>
      <c r="Y322" s="33"/>
      <c r="Z322" s="33"/>
      <c r="AA322" s="124"/>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124" t="s">
        <v>103</v>
      </c>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124"/>
      <c r="CP322" s="33"/>
      <c r="CQ322" s="33"/>
      <c r="CR322" s="33"/>
      <c r="CS322" s="33"/>
      <c r="CT322" s="33"/>
      <c r="CU322" s="33"/>
      <c r="CV322" s="33"/>
      <c r="CW322" s="33"/>
      <c r="CX322" s="33"/>
      <c r="CY322" s="33"/>
      <c r="CZ322" s="33"/>
      <c r="DA322" s="33"/>
      <c r="DB322" s="33"/>
      <c r="DC322" s="33"/>
      <c r="DD322" s="33"/>
      <c r="DE322" s="33"/>
      <c r="DF322" s="33"/>
      <c r="DG322" s="33"/>
      <c r="DH322" s="33"/>
      <c r="DI322" s="33"/>
      <c r="DJ322" s="33"/>
      <c r="DK322" s="33"/>
      <c r="DL322" s="33"/>
      <c r="DM322" s="33"/>
      <c r="DN322" s="33"/>
      <c r="DO322" s="33"/>
      <c r="DP322" s="33"/>
      <c r="DQ322" s="33"/>
      <c r="DR322" s="33"/>
      <c r="DS322" s="33"/>
      <c r="DT322" s="33"/>
      <c r="DU322" s="33"/>
      <c r="DV322" s="33"/>
      <c r="DW322" s="33"/>
      <c r="DX322" s="33"/>
      <c r="DY322" s="33"/>
      <c r="DZ322" s="33"/>
      <c r="EA322" s="33"/>
      <c r="EB322" s="33"/>
      <c r="EC322" s="33"/>
      <c r="ED322" s="120"/>
      <c r="EE322" s="69"/>
      <c r="EF322" s="69"/>
      <c r="EG322" s="69"/>
      <c r="EH322" s="69"/>
      <c r="EI322" s="69"/>
      <c r="EJ322" s="69"/>
      <c r="EK322" s="69"/>
      <c r="EL322" s="69"/>
      <c r="EM322" s="69"/>
      <c r="EN322" s="69"/>
      <c r="EO322" s="69"/>
      <c r="EP322" s="69"/>
      <c r="EQ322" s="69"/>
      <c r="ER322" s="69"/>
      <c r="ES322" s="69"/>
      <c r="ET322" s="69"/>
      <c r="EU322" s="69"/>
      <c r="EV322" s="69"/>
      <c r="EW322" s="69"/>
      <c r="EX322" s="69"/>
      <c r="EY322" s="69"/>
      <c r="EZ322" s="69"/>
      <c r="FA322" s="69"/>
      <c r="FB322" s="69"/>
      <c r="FC322" s="69"/>
      <c r="FD322" s="69"/>
      <c r="FE322" s="69"/>
      <c r="FF322" s="69"/>
      <c r="FG322" s="69"/>
      <c r="FH322" s="69"/>
      <c r="FI322" s="69"/>
      <c r="FJ322" s="69"/>
      <c r="FK322" s="69"/>
      <c r="FL322" s="69"/>
      <c r="FM322" s="69"/>
      <c r="FN322" s="69"/>
      <c r="FO322" s="69"/>
      <c r="FP322" s="69"/>
      <c r="FQ322" s="69"/>
      <c r="FR322" s="69"/>
      <c r="FS322" s="69"/>
      <c r="FT322" s="69"/>
      <c r="FU322" s="69"/>
      <c r="FV322" s="69"/>
      <c r="FW322" s="69"/>
      <c r="FX322" s="69"/>
      <c r="FY322" s="69"/>
      <c r="FZ322" s="69"/>
      <c r="GA322" s="69"/>
      <c r="GB322" s="69"/>
      <c r="GC322" s="69"/>
      <c r="GD322" s="69"/>
      <c r="GE322" s="69"/>
      <c r="GF322" s="69"/>
      <c r="GG322" s="69"/>
      <c r="GH322" s="69"/>
      <c r="GI322" s="69"/>
      <c r="GJ322" s="69"/>
      <c r="GK322" s="69"/>
      <c r="GL322" s="69"/>
      <c r="GM322" s="69"/>
    </row>
    <row r="323" spans="1:195" s="121" customFormat="1" ht="18.75" customHeight="1" x14ac:dyDescent="0.4">
      <c r="A323" s="33"/>
      <c r="B323" s="33"/>
      <c r="C323" s="33"/>
      <c r="D323" s="124" t="s">
        <v>45</v>
      </c>
      <c r="E323" s="33"/>
      <c r="F323" s="33"/>
      <c r="G323" s="33"/>
      <c r="H323" s="33"/>
      <c r="I323" s="33"/>
      <c r="J323" s="33"/>
      <c r="K323" s="33"/>
      <c r="L323" s="33"/>
      <c r="M323" s="33"/>
      <c r="N323" s="33"/>
      <c r="O323" s="33"/>
      <c r="P323" s="33"/>
      <c r="Q323" s="33"/>
      <c r="R323" s="33"/>
      <c r="S323" s="33"/>
      <c r="T323" s="33"/>
      <c r="U323" s="33"/>
      <c r="V323" s="33"/>
      <c r="W323" s="33"/>
      <c r="X323" s="33"/>
      <c r="Y323" s="33"/>
      <c r="Z323" s="33"/>
      <c r="AA323" s="124"/>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124" t="s">
        <v>45</v>
      </c>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124"/>
      <c r="CP323" s="33"/>
      <c r="CQ323" s="33"/>
      <c r="CR323" s="33"/>
      <c r="CS323" s="33"/>
      <c r="CT323" s="33"/>
      <c r="CU323" s="33"/>
      <c r="CV323" s="33"/>
      <c r="CW323" s="33"/>
      <c r="CX323" s="33"/>
      <c r="CY323" s="33"/>
      <c r="CZ323" s="33"/>
      <c r="DA323" s="33"/>
      <c r="DB323" s="33"/>
      <c r="DC323" s="33"/>
      <c r="DD323" s="33"/>
      <c r="DE323" s="33"/>
      <c r="DF323" s="33"/>
      <c r="DG323" s="33"/>
      <c r="DH323" s="33"/>
      <c r="DI323" s="33"/>
      <c r="DJ323" s="33"/>
      <c r="DK323" s="33"/>
      <c r="DL323" s="33"/>
      <c r="DM323" s="33"/>
      <c r="DN323" s="33"/>
      <c r="DO323" s="33"/>
      <c r="DP323" s="33"/>
      <c r="DQ323" s="33"/>
      <c r="DR323" s="33"/>
      <c r="DS323" s="33"/>
      <c r="DT323" s="33"/>
      <c r="DU323" s="33"/>
      <c r="DV323" s="33"/>
      <c r="DW323" s="33"/>
      <c r="DX323" s="33"/>
      <c r="DY323" s="33"/>
      <c r="DZ323" s="33"/>
      <c r="EA323" s="33"/>
      <c r="EB323" s="33"/>
      <c r="EC323" s="33"/>
      <c r="ED323" s="120"/>
      <c r="EE323" s="69"/>
      <c r="EF323" s="69"/>
      <c r="EG323" s="69"/>
      <c r="EH323" s="69"/>
      <c r="EI323" s="69"/>
      <c r="EJ323" s="69"/>
      <c r="EK323" s="69"/>
      <c r="EL323" s="69"/>
      <c r="EM323" s="69"/>
      <c r="EN323" s="69"/>
      <c r="EO323" s="69"/>
      <c r="EP323" s="69"/>
      <c r="EQ323" s="69"/>
      <c r="ER323" s="69"/>
      <c r="ES323" s="69"/>
      <c r="ET323" s="69"/>
      <c r="EU323" s="69"/>
      <c r="EV323" s="69"/>
      <c r="EW323" s="69"/>
      <c r="EX323" s="69"/>
      <c r="EY323" s="69"/>
      <c r="EZ323" s="69"/>
      <c r="FA323" s="69"/>
      <c r="FB323" s="69"/>
      <c r="FC323" s="69"/>
      <c r="FD323" s="69"/>
      <c r="FE323" s="69"/>
      <c r="FF323" s="69"/>
      <c r="FG323" s="69"/>
      <c r="FH323" s="69"/>
      <c r="FI323" s="69"/>
      <c r="FJ323" s="69"/>
      <c r="FK323" s="69"/>
      <c r="FL323" s="69"/>
      <c r="FM323" s="69"/>
      <c r="FN323" s="69"/>
      <c r="FO323" s="69"/>
      <c r="FP323" s="69"/>
      <c r="FQ323" s="69"/>
      <c r="FR323" s="69"/>
      <c r="FS323" s="69"/>
      <c r="FT323" s="69"/>
      <c r="FU323" s="69"/>
      <c r="FV323" s="69"/>
      <c r="FW323" s="69"/>
      <c r="FX323" s="69"/>
      <c r="FY323" s="69"/>
      <c r="FZ323" s="69"/>
      <c r="GA323" s="69"/>
      <c r="GB323" s="69"/>
      <c r="GC323" s="69"/>
      <c r="GD323" s="69"/>
      <c r="GE323" s="69"/>
      <c r="GF323" s="69"/>
      <c r="GG323" s="69"/>
      <c r="GH323" s="69"/>
      <c r="GI323" s="69"/>
      <c r="GJ323" s="69"/>
      <c r="GK323" s="69"/>
      <c r="GL323" s="69"/>
      <c r="GM323" s="69"/>
    </row>
    <row r="324" spans="1:195" s="121" customFormat="1" ht="18.75" customHeight="1" x14ac:dyDescent="0.4">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c r="CW324" s="33"/>
      <c r="CX324" s="33"/>
      <c r="CY324" s="33"/>
      <c r="CZ324" s="33"/>
      <c r="DA324" s="33"/>
      <c r="DB324" s="33"/>
      <c r="DC324" s="33"/>
      <c r="DD324" s="33"/>
      <c r="DE324" s="33"/>
      <c r="DF324" s="33"/>
      <c r="DG324" s="33"/>
      <c r="DH324" s="33"/>
      <c r="DI324" s="33"/>
      <c r="DJ324" s="33"/>
      <c r="DK324" s="33"/>
      <c r="DL324" s="33"/>
      <c r="DM324" s="33"/>
      <c r="DN324" s="33"/>
      <c r="DO324" s="33"/>
      <c r="DP324" s="33"/>
      <c r="DQ324" s="33"/>
      <c r="DR324" s="33"/>
      <c r="DS324" s="33"/>
      <c r="DT324" s="33"/>
      <c r="DU324" s="33"/>
      <c r="DV324" s="33"/>
      <c r="DW324" s="33"/>
      <c r="DX324" s="33"/>
      <c r="DY324" s="33"/>
      <c r="DZ324" s="33"/>
      <c r="EA324" s="33"/>
      <c r="EB324" s="33"/>
      <c r="EC324" s="33"/>
      <c r="ED324" s="35"/>
      <c r="EE324" s="69"/>
      <c r="EF324" s="69"/>
      <c r="EG324" s="69"/>
      <c r="EH324" s="69"/>
      <c r="EI324" s="69"/>
      <c r="EJ324" s="69"/>
      <c r="EK324" s="69"/>
      <c r="EL324" s="69"/>
      <c r="EM324" s="69"/>
      <c r="EN324" s="69"/>
      <c r="EO324" s="69"/>
      <c r="EP324" s="69"/>
      <c r="EQ324" s="69"/>
      <c r="ER324" s="69"/>
      <c r="ES324" s="69"/>
      <c r="ET324" s="69"/>
      <c r="EU324" s="69"/>
      <c r="EV324" s="69"/>
      <c r="EW324" s="69"/>
      <c r="EX324" s="69"/>
      <c r="EY324" s="69"/>
      <c r="EZ324" s="69"/>
      <c r="FA324" s="69"/>
      <c r="FB324" s="69"/>
      <c r="FC324" s="69"/>
      <c r="FD324" s="69"/>
      <c r="FE324" s="69"/>
      <c r="FF324" s="69"/>
      <c r="FG324" s="69"/>
      <c r="FH324" s="69"/>
      <c r="FI324" s="69"/>
      <c r="FJ324" s="69"/>
      <c r="FK324" s="69"/>
      <c r="FL324" s="69"/>
      <c r="FM324" s="69"/>
      <c r="FN324" s="69"/>
      <c r="FO324" s="69"/>
      <c r="FP324" s="69"/>
      <c r="FQ324" s="69"/>
      <c r="FR324" s="69"/>
      <c r="FS324" s="69"/>
      <c r="FT324" s="69"/>
      <c r="FU324" s="69"/>
      <c r="FV324" s="69"/>
      <c r="FW324" s="69"/>
      <c r="FX324" s="69"/>
      <c r="FY324" s="69"/>
      <c r="FZ324" s="69"/>
      <c r="GA324" s="69"/>
      <c r="GB324" s="69"/>
      <c r="GC324" s="69"/>
      <c r="GD324" s="69"/>
      <c r="GE324" s="69"/>
      <c r="GF324" s="69"/>
      <c r="GG324" s="69"/>
      <c r="GH324" s="69"/>
      <c r="GI324" s="69"/>
      <c r="GJ324" s="69"/>
      <c r="GK324" s="69"/>
      <c r="GL324" s="69"/>
      <c r="GM324" s="69"/>
    </row>
    <row r="342" spans="1:195" s="127" customFormat="1" ht="13.5" x14ac:dyDescent="0.4">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c r="BY342" s="11"/>
      <c r="BZ342" s="11"/>
      <c r="CA342" s="11"/>
      <c r="CB342" s="11"/>
      <c r="CC342" s="11"/>
      <c r="CD342" s="11"/>
      <c r="CE342" s="11"/>
      <c r="CF342" s="11"/>
      <c r="CG342" s="11"/>
      <c r="CH342" s="11"/>
      <c r="CI342" s="11"/>
      <c r="CJ342" s="11"/>
      <c r="CK342" s="11"/>
      <c r="CL342" s="11"/>
      <c r="CM342" s="11"/>
      <c r="CN342" s="11"/>
      <c r="CO342" s="11"/>
      <c r="CP342" s="11"/>
      <c r="CQ342" s="11"/>
      <c r="CR342" s="11"/>
      <c r="CS342" s="11"/>
      <c r="CT342" s="11"/>
      <c r="CU342" s="11"/>
      <c r="CV342" s="11"/>
      <c r="CW342" s="11"/>
      <c r="CX342" s="11"/>
      <c r="CY342" s="11"/>
      <c r="CZ342" s="11"/>
      <c r="DA342" s="11"/>
      <c r="DB342" s="11"/>
      <c r="DC342" s="11"/>
      <c r="DD342" s="11"/>
      <c r="DE342" s="11"/>
      <c r="DF342" s="11"/>
      <c r="DG342" s="11"/>
      <c r="DH342" s="11"/>
      <c r="DI342" s="11"/>
      <c r="DJ342" s="11"/>
      <c r="DK342" s="11"/>
      <c r="DL342" s="11"/>
      <c r="DM342" s="11"/>
      <c r="DN342" s="11"/>
      <c r="DO342" s="11"/>
      <c r="DP342" s="11"/>
      <c r="DQ342" s="11"/>
      <c r="DR342" s="11"/>
      <c r="DS342" s="11"/>
      <c r="DT342" s="11"/>
      <c r="DU342" s="11"/>
      <c r="DV342" s="11"/>
      <c r="DW342" s="11"/>
      <c r="DX342" s="11"/>
      <c r="DY342" s="11"/>
      <c r="DZ342" s="11"/>
      <c r="EA342" s="11"/>
      <c r="EB342" s="11"/>
      <c r="EC342" s="11"/>
      <c r="ED342" s="126"/>
      <c r="EE342" s="97"/>
      <c r="EF342" s="97"/>
      <c r="EG342" s="97"/>
      <c r="EH342" s="97"/>
      <c r="EI342" s="97"/>
      <c r="EJ342" s="97"/>
      <c r="EK342" s="97"/>
      <c r="EL342" s="97"/>
      <c r="EM342" s="97"/>
      <c r="EN342" s="97"/>
      <c r="EO342" s="97"/>
      <c r="EP342" s="97"/>
      <c r="EQ342" s="97"/>
      <c r="ER342" s="97"/>
      <c r="ES342" s="97"/>
      <c r="ET342" s="97"/>
      <c r="EU342" s="97"/>
      <c r="EV342" s="97"/>
      <c r="EW342" s="97"/>
      <c r="EX342" s="97"/>
      <c r="EY342" s="97"/>
      <c r="EZ342" s="97"/>
      <c r="FA342" s="97"/>
      <c r="FB342" s="97"/>
      <c r="FC342" s="97"/>
      <c r="FD342" s="97"/>
      <c r="FE342" s="97"/>
      <c r="FF342" s="97"/>
      <c r="FG342" s="97"/>
      <c r="FH342" s="97"/>
      <c r="FI342" s="97"/>
      <c r="FJ342" s="97"/>
      <c r="FK342" s="97"/>
      <c r="FL342" s="97"/>
      <c r="FM342" s="97"/>
      <c r="FN342" s="97"/>
      <c r="FO342" s="97"/>
      <c r="FP342" s="97"/>
      <c r="FQ342" s="97"/>
      <c r="FR342" s="97"/>
      <c r="FS342" s="97"/>
      <c r="FT342" s="97"/>
      <c r="FU342" s="97"/>
      <c r="FV342" s="97"/>
      <c r="FW342" s="97"/>
      <c r="FX342" s="97"/>
      <c r="FY342" s="97"/>
      <c r="FZ342" s="97"/>
      <c r="GA342" s="97"/>
      <c r="GB342" s="97"/>
      <c r="GC342" s="97"/>
      <c r="GD342" s="97"/>
      <c r="GE342" s="97"/>
      <c r="GF342" s="97"/>
      <c r="GG342" s="97"/>
      <c r="GH342" s="97"/>
      <c r="GI342" s="97"/>
      <c r="GJ342" s="97"/>
      <c r="GK342" s="97"/>
      <c r="GL342" s="97"/>
      <c r="GM342" s="97"/>
    </row>
    <row r="343" spans="1:195" s="127" customFormat="1" ht="18.75" customHeight="1" x14ac:dyDescent="0.4">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c r="BY343" s="11"/>
      <c r="BZ343" s="11"/>
      <c r="CA343" s="11"/>
      <c r="CB343" s="11"/>
      <c r="CC343" s="11"/>
      <c r="CD343" s="11"/>
      <c r="CE343" s="11"/>
      <c r="CF343" s="11"/>
      <c r="CG343" s="11"/>
      <c r="CH343" s="11"/>
      <c r="CI343" s="11"/>
      <c r="CJ343" s="11"/>
      <c r="CK343" s="11"/>
      <c r="CL343" s="11"/>
      <c r="CM343" s="11"/>
      <c r="CN343" s="11"/>
      <c r="CO343" s="11"/>
      <c r="CP343" s="11"/>
      <c r="CQ343" s="11"/>
      <c r="CR343" s="11"/>
      <c r="CS343" s="11"/>
      <c r="CT343" s="11"/>
      <c r="CU343" s="11"/>
      <c r="CV343" s="11"/>
      <c r="CW343" s="11"/>
      <c r="CX343" s="11"/>
      <c r="CY343" s="11"/>
      <c r="CZ343" s="11"/>
      <c r="DA343" s="11"/>
      <c r="DB343" s="11"/>
      <c r="DC343" s="11"/>
      <c r="DD343" s="11"/>
      <c r="DE343" s="11"/>
      <c r="DF343" s="11"/>
      <c r="DG343" s="11"/>
      <c r="DH343" s="11"/>
      <c r="DI343" s="11"/>
      <c r="DJ343" s="11"/>
      <c r="DK343" s="11"/>
      <c r="DL343" s="11"/>
      <c r="DM343" s="11"/>
      <c r="DN343" s="11"/>
      <c r="DO343" s="11"/>
      <c r="DP343" s="11"/>
      <c r="DQ343" s="11"/>
      <c r="DR343" s="11"/>
      <c r="DS343" s="11"/>
      <c r="DT343" s="11"/>
      <c r="DU343" s="11"/>
      <c r="DV343" s="11"/>
      <c r="DW343" s="11"/>
      <c r="DX343" s="11"/>
      <c r="DY343" s="11"/>
      <c r="DZ343" s="11"/>
      <c r="EA343" s="11"/>
      <c r="EB343" s="11"/>
      <c r="EC343" s="11"/>
      <c r="ED343" s="126"/>
      <c r="EE343" s="97"/>
      <c r="EF343" s="97"/>
      <c r="EG343" s="97"/>
      <c r="EH343" s="97"/>
      <c r="EI343" s="97"/>
      <c r="EJ343" s="97"/>
      <c r="EK343" s="97"/>
      <c r="EL343" s="97"/>
      <c r="EM343" s="97"/>
      <c r="EN343" s="97"/>
      <c r="EO343" s="97"/>
      <c r="EP343" s="97"/>
      <c r="EQ343" s="97"/>
      <c r="ER343" s="97"/>
      <c r="ES343" s="97"/>
      <c r="ET343" s="97"/>
      <c r="EU343" s="97"/>
      <c r="EV343" s="97"/>
      <c r="EW343" s="97"/>
      <c r="EX343" s="97"/>
      <c r="EY343" s="97"/>
      <c r="EZ343" s="97"/>
      <c r="FA343" s="97"/>
      <c r="FB343" s="97"/>
      <c r="FC343" s="97"/>
      <c r="FD343" s="97"/>
      <c r="FE343" s="97"/>
      <c r="FF343" s="97"/>
      <c r="FG343" s="97"/>
      <c r="FH343" s="97"/>
      <c r="FI343" s="97"/>
      <c r="FJ343" s="97"/>
      <c r="FK343" s="97"/>
      <c r="FL343" s="97"/>
      <c r="FM343" s="97"/>
      <c r="FN343" s="97"/>
      <c r="FO343" s="97"/>
      <c r="FP343" s="97"/>
      <c r="FQ343" s="97"/>
      <c r="FR343" s="97"/>
      <c r="FS343" s="97"/>
      <c r="FT343" s="97"/>
      <c r="FU343" s="97"/>
      <c r="FV343" s="97"/>
      <c r="FW343" s="97"/>
      <c r="FX343" s="97"/>
      <c r="FY343" s="97"/>
      <c r="FZ343" s="97"/>
      <c r="GA343" s="97"/>
      <c r="GB343" s="97"/>
      <c r="GC343" s="97"/>
      <c r="GD343" s="97"/>
      <c r="GE343" s="97"/>
      <c r="GF343" s="97"/>
      <c r="GG343" s="97"/>
      <c r="GH343" s="97"/>
      <c r="GI343" s="97"/>
      <c r="GJ343" s="97"/>
      <c r="GK343" s="97"/>
      <c r="GL343" s="97"/>
      <c r="GM343" s="97"/>
    </row>
    <row r="344" spans="1:195" s="127" customFormat="1" ht="18.75" customHeight="1" x14ac:dyDescent="0.4">
      <c r="A344" s="11"/>
      <c r="B344" s="11"/>
      <c r="C344" s="12" t="s">
        <v>48</v>
      </c>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271" t="s">
        <v>273</v>
      </c>
      <c r="BF344" s="272"/>
      <c r="BG344" s="272"/>
      <c r="BH344" s="272"/>
      <c r="BI344" s="272"/>
      <c r="BJ344" s="272"/>
      <c r="BK344" s="272"/>
      <c r="BL344" s="273"/>
      <c r="BM344" s="11"/>
      <c r="BN344" s="11"/>
      <c r="BO344" s="12"/>
      <c r="BP344" s="11"/>
      <c r="BQ344" s="12" t="s">
        <v>48</v>
      </c>
      <c r="BR344" s="11"/>
      <c r="BS344" s="11"/>
      <c r="BT344" s="11"/>
      <c r="BU344" s="11"/>
      <c r="BV344" s="11"/>
      <c r="BW344" s="11"/>
      <c r="BX344" s="11"/>
      <c r="BY344" s="11"/>
      <c r="BZ344" s="11"/>
      <c r="CA344" s="11"/>
      <c r="CB344" s="11"/>
      <c r="CC344" s="11"/>
      <c r="CD344" s="11"/>
      <c r="CE344" s="11"/>
      <c r="CF344" s="11"/>
      <c r="CG344" s="11"/>
      <c r="CH344" s="11"/>
      <c r="CI344" s="11"/>
      <c r="CJ344" s="11"/>
      <c r="CK344" s="11"/>
      <c r="CL344" s="11"/>
      <c r="CM344" s="11"/>
      <c r="CN344" s="11"/>
      <c r="CO344" s="11"/>
      <c r="CP344" s="11"/>
      <c r="CQ344" s="11"/>
      <c r="CR344" s="11"/>
      <c r="CS344" s="11"/>
      <c r="CT344" s="11"/>
      <c r="CU344" s="11"/>
      <c r="CV344" s="11"/>
      <c r="CW344" s="11"/>
      <c r="CX344" s="11"/>
      <c r="CY344" s="11"/>
      <c r="CZ344" s="11"/>
      <c r="DA344" s="11"/>
      <c r="DB344" s="11"/>
      <c r="DC344" s="11"/>
      <c r="DD344" s="11"/>
      <c r="DE344" s="11"/>
      <c r="DF344" s="11"/>
      <c r="DG344" s="11"/>
      <c r="DH344" s="11"/>
      <c r="DI344" s="11"/>
      <c r="DJ344" s="11"/>
      <c r="DK344" s="11"/>
      <c r="DL344" s="11"/>
      <c r="DM344" s="11"/>
      <c r="DN344" s="11"/>
      <c r="DO344" s="11"/>
      <c r="DP344" s="11"/>
      <c r="DQ344" s="11"/>
      <c r="DR344" s="11"/>
      <c r="DS344" s="271" t="s">
        <v>239</v>
      </c>
      <c r="DT344" s="272"/>
      <c r="DU344" s="272"/>
      <c r="DV344" s="272"/>
      <c r="DW344" s="272"/>
      <c r="DX344" s="272"/>
      <c r="DY344" s="272"/>
      <c r="DZ344" s="273"/>
      <c r="EA344" s="11"/>
      <c r="EB344" s="11"/>
      <c r="EC344" s="11"/>
      <c r="ED344" s="126"/>
      <c r="EE344" s="97"/>
      <c r="EF344" s="97"/>
      <c r="EG344" s="97"/>
      <c r="EH344" s="97"/>
      <c r="EI344" s="97"/>
      <c r="EJ344" s="97"/>
      <c r="EK344" s="97"/>
      <c r="EL344" s="97"/>
      <c r="EM344" s="97"/>
      <c r="EN344" s="97"/>
      <c r="EO344" s="97"/>
      <c r="EP344" s="97"/>
      <c r="EQ344" s="97"/>
      <c r="ER344" s="97"/>
      <c r="ES344" s="97"/>
      <c r="ET344" s="97"/>
      <c r="EU344" s="97"/>
      <c r="EV344" s="97"/>
      <c r="EW344" s="97"/>
      <c r="EX344" s="97"/>
      <c r="EY344" s="97"/>
      <c r="EZ344" s="97"/>
      <c r="FA344" s="97"/>
      <c r="FB344" s="97"/>
      <c r="FC344" s="97"/>
      <c r="FD344" s="97"/>
      <c r="FE344" s="97"/>
      <c r="FF344" s="97"/>
      <c r="FG344" s="97"/>
      <c r="FH344" s="97"/>
      <c r="FI344" s="97"/>
      <c r="FJ344" s="97"/>
      <c r="FK344" s="97"/>
      <c r="FL344" s="97"/>
      <c r="FM344" s="97"/>
      <c r="FN344" s="97"/>
      <c r="FO344" s="97"/>
      <c r="FP344" s="97"/>
      <c r="FQ344" s="97"/>
      <c r="FR344" s="97"/>
      <c r="FS344" s="97"/>
      <c r="FT344" s="97"/>
      <c r="FU344" s="97"/>
      <c r="FV344" s="97"/>
      <c r="FW344" s="97"/>
      <c r="FX344" s="97"/>
      <c r="FY344" s="97"/>
      <c r="FZ344" s="97"/>
      <c r="GA344" s="97"/>
      <c r="GB344" s="97"/>
      <c r="GC344" s="97"/>
      <c r="GD344" s="97"/>
      <c r="GE344" s="97"/>
      <c r="GF344" s="97"/>
      <c r="GG344" s="97"/>
      <c r="GH344" s="97"/>
      <c r="GI344" s="97"/>
      <c r="GJ344" s="97"/>
      <c r="GK344" s="97"/>
      <c r="GL344" s="97"/>
      <c r="GM344" s="97"/>
    </row>
    <row r="345" spans="1:195" s="127" customFormat="1" ht="18.75" customHeight="1" x14ac:dyDescent="0.4">
      <c r="A345" s="11"/>
      <c r="B345" s="11"/>
      <c r="C345" s="12" t="s">
        <v>175</v>
      </c>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274"/>
      <c r="BF345" s="275"/>
      <c r="BG345" s="275"/>
      <c r="BH345" s="275"/>
      <c r="BI345" s="275"/>
      <c r="BJ345" s="275"/>
      <c r="BK345" s="275"/>
      <c r="BL345" s="276"/>
      <c r="BM345" s="11"/>
      <c r="BN345" s="11"/>
      <c r="BO345" s="12"/>
      <c r="BP345" s="11"/>
      <c r="BQ345" s="12" t="s">
        <v>175</v>
      </c>
      <c r="BR345" s="11"/>
      <c r="BS345" s="11"/>
      <c r="BT345" s="11"/>
      <c r="BU345" s="11"/>
      <c r="BV345" s="11"/>
      <c r="BW345" s="11"/>
      <c r="BX345" s="11"/>
      <c r="BY345" s="11"/>
      <c r="BZ345" s="11"/>
      <c r="CA345" s="11"/>
      <c r="CB345" s="11"/>
      <c r="CC345" s="11"/>
      <c r="CD345" s="11"/>
      <c r="CE345" s="11"/>
      <c r="CF345" s="11"/>
      <c r="CG345" s="11"/>
      <c r="CH345" s="11"/>
      <c r="CI345" s="11"/>
      <c r="CJ345" s="11"/>
      <c r="CK345" s="11"/>
      <c r="CL345" s="11"/>
      <c r="CM345" s="11"/>
      <c r="CN345" s="11"/>
      <c r="CO345" s="11"/>
      <c r="CP345" s="11"/>
      <c r="CQ345" s="11"/>
      <c r="CR345" s="11"/>
      <c r="CS345" s="11"/>
      <c r="CT345" s="11"/>
      <c r="CU345" s="11"/>
      <c r="CV345" s="11"/>
      <c r="CW345" s="11"/>
      <c r="CX345" s="11"/>
      <c r="CY345" s="11"/>
      <c r="CZ345" s="11"/>
      <c r="DA345" s="11"/>
      <c r="DB345" s="11"/>
      <c r="DC345" s="11"/>
      <c r="DD345" s="11"/>
      <c r="DE345" s="11"/>
      <c r="DF345" s="11"/>
      <c r="DG345" s="11"/>
      <c r="DH345" s="11"/>
      <c r="DI345" s="11"/>
      <c r="DJ345" s="11"/>
      <c r="DK345" s="11"/>
      <c r="DL345" s="11"/>
      <c r="DM345" s="11"/>
      <c r="DN345" s="11"/>
      <c r="DO345" s="11"/>
      <c r="DP345" s="11"/>
      <c r="DQ345" s="11"/>
      <c r="DR345" s="11"/>
      <c r="DS345" s="274"/>
      <c r="DT345" s="275"/>
      <c r="DU345" s="275"/>
      <c r="DV345" s="275"/>
      <c r="DW345" s="275"/>
      <c r="DX345" s="275"/>
      <c r="DY345" s="275"/>
      <c r="DZ345" s="276"/>
      <c r="EA345" s="11"/>
      <c r="EB345" s="11"/>
      <c r="EC345" s="11"/>
      <c r="ED345" s="126"/>
      <c r="EE345" s="97"/>
      <c r="EF345" s="97"/>
      <c r="EG345" s="97"/>
      <c r="EH345" s="97"/>
      <c r="EI345" s="97"/>
      <c r="EJ345" s="97"/>
      <c r="EK345" s="97"/>
      <c r="EL345" s="97"/>
      <c r="EM345" s="97"/>
      <c r="EN345" s="97"/>
      <c r="EO345" s="97"/>
      <c r="EP345" s="97"/>
      <c r="EQ345" s="97"/>
      <c r="ER345" s="97"/>
      <c r="ES345" s="97"/>
      <c r="ET345" s="97"/>
      <c r="EU345" s="97"/>
      <c r="EV345" s="97"/>
      <c r="EW345" s="97"/>
      <c r="EX345" s="97"/>
      <c r="EY345" s="97"/>
      <c r="EZ345" s="97"/>
      <c r="FA345" s="97"/>
      <c r="FB345" s="97"/>
      <c r="FC345" s="97"/>
      <c r="FD345" s="97"/>
      <c r="FE345" s="97"/>
      <c r="FF345" s="97"/>
      <c r="FG345" s="97"/>
      <c r="FH345" s="97"/>
      <c r="FI345" s="97"/>
      <c r="FJ345" s="97"/>
      <c r="FK345" s="97"/>
      <c r="FL345" s="97"/>
      <c r="FM345" s="97"/>
      <c r="FN345" s="97"/>
      <c r="FO345" s="97"/>
      <c r="FP345" s="97"/>
      <c r="FQ345" s="97"/>
      <c r="FR345" s="97"/>
      <c r="FS345" s="97"/>
      <c r="FT345" s="97"/>
      <c r="FU345" s="97"/>
      <c r="FV345" s="97"/>
      <c r="FW345" s="97"/>
      <c r="FX345" s="97"/>
      <c r="FY345" s="97"/>
      <c r="FZ345" s="97"/>
      <c r="GA345" s="97"/>
      <c r="GB345" s="97"/>
      <c r="GC345" s="97"/>
      <c r="GD345" s="97"/>
      <c r="GE345" s="97"/>
      <c r="GF345" s="97"/>
      <c r="GG345" s="97"/>
      <c r="GH345" s="97"/>
      <c r="GI345" s="97"/>
      <c r="GJ345" s="97"/>
      <c r="GK345" s="97"/>
      <c r="GL345" s="97"/>
      <c r="GM345" s="97"/>
    </row>
    <row r="346" spans="1:195" s="11" customFormat="1" ht="18.75" customHeight="1" x14ac:dyDescent="0.4">
      <c r="C346" s="12"/>
      <c r="BE346" s="250"/>
      <c r="BF346" s="250"/>
      <c r="BG346" s="250"/>
      <c r="BH346" s="250"/>
      <c r="BI346" s="250"/>
      <c r="BJ346" s="250"/>
      <c r="BK346" s="250"/>
      <c r="BL346" s="250"/>
      <c r="BO346" s="12"/>
      <c r="BQ346" s="12"/>
      <c r="BS346" s="368" t="s">
        <v>461</v>
      </c>
      <c r="BT346" s="368"/>
      <c r="BU346" s="368"/>
      <c r="BV346" s="368"/>
      <c r="BW346" s="368"/>
      <c r="BX346" s="368"/>
      <c r="BY346" s="368"/>
      <c r="BZ346" s="368"/>
      <c r="CA346" s="368"/>
      <c r="CB346" s="368"/>
      <c r="CC346" s="368"/>
      <c r="CD346" s="368"/>
      <c r="CE346" s="368"/>
      <c r="CF346" s="368"/>
      <c r="CG346" s="368"/>
      <c r="CH346" s="368"/>
      <c r="CI346" s="368"/>
      <c r="CJ346" s="368"/>
      <c r="CK346" s="368"/>
      <c r="CL346" s="368"/>
      <c r="CM346" s="368"/>
      <c r="CN346" s="368"/>
      <c r="CO346" s="368"/>
      <c r="CP346" s="368"/>
      <c r="CQ346" s="368"/>
      <c r="CR346" s="368"/>
      <c r="CS346" s="368"/>
      <c r="CT346" s="368"/>
      <c r="CU346" s="368"/>
      <c r="CV346" s="368"/>
      <c r="CW346" s="368"/>
      <c r="CX346" s="368"/>
      <c r="CY346" s="368"/>
      <c r="CZ346" s="368"/>
      <c r="DA346" s="368"/>
      <c r="DB346" s="368"/>
      <c r="DC346" s="368"/>
      <c r="DD346" s="368"/>
      <c r="DE346" s="368"/>
      <c r="DF346" s="368"/>
      <c r="DG346" s="368"/>
      <c r="DH346" s="368"/>
      <c r="DI346" s="368"/>
      <c r="DJ346" s="368"/>
      <c r="DK346" s="368"/>
      <c r="DL346" s="368"/>
      <c r="DM346" s="368"/>
      <c r="DN346" s="368"/>
      <c r="DO346" s="368"/>
      <c r="DP346" s="368"/>
      <c r="DQ346" s="368"/>
      <c r="DR346" s="368"/>
      <c r="DS346" s="368"/>
      <c r="DT346" s="368"/>
      <c r="DU346" s="368"/>
      <c r="DV346" s="368"/>
      <c r="DW346" s="368"/>
      <c r="DX346" s="368"/>
      <c r="DY346" s="368"/>
      <c r="DZ346" s="368"/>
    </row>
    <row r="347" spans="1:195" s="11" customFormat="1" ht="18.75" customHeight="1" x14ac:dyDescent="0.4">
      <c r="C347" s="12"/>
      <c r="BE347" s="250"/>
      <c r="BF347" s="250"/>
      <c r="BG347" s="250"/>
      <c r="BH347" s="250"/>
      <c r="BI347" s="250"/>
      <c r="BJ347" s="250"/>
      <c r="BK347" s="250"/>
      <c r="BL347" s="250"/>
      <c r="BO347" s="12"/>
      <c r="BQ347" s="12"/>
      <c r="BS347" s="368"/>
      <c r="BT347" s="368"/>
      <c r="BU347" s="368"/>
      <c r="BV347" s="368"/>
      <c r="BW347" s="368"/>
      <c r="BX347" s="368"/>
      <c r="BY347" s="368"/>
      <c r="BZ347" s="368"/>
      <c r="CA347" s="368"/>
      <c r="CB347" s="368"/>
      <c r="CC347" s="368"/>
      <c r="CD347" s="368"/>
      <c r="CE347" s="368"/>
      <c r="CF347" s="368"/>
      <c r="CG347" s="368"/>
      <c r="CH347" s="368"/>
      <c r="CI347" s="368"/>
      <c r="CJ347" s="368"/>
      <c r="CK347" s="368"/>
      <c r="CL347" s="368"/>
      <c r="CM347" s="368"/>
      <c r="CN347" s="368"/>
      <c r="CO347" s="368"/>
      <c r="CP347" s="368"/>
      <c r="CQ347" s="368"/>
      <c r="CR347" s="368"/>
      <c r="CS347" s="368"/>
      <c r="CT347" s="368"/>
      <c r="CU347" s="368"/>
      <c r="CV347" s="368"/>
      <c r="CW347" s="368"/>
      <c r="CX347" s="368"/>
      <c r="CY347" s="368"/>
      <c r="CZ347" s="368"/>
      <c r="DA347" s="368"/>
      <c r="DB347" s="368"/>
      <c r="DC347" s="368"/>
      <c r="DD347" s="368"/>
      <c r="DE347" s="368"/>
      <c r="DF347" s="368"/>
      <c r="DG347" s="368"/>
      <c r="DH347" s="368"/>
      <c r="DI347" s="368"/>
      <c r="DJ347" s="368"/>
      <c r="DK347" s="368"/>
      <c r="DL347" s="368"/>
      <c r="DM347" s="368"/>
      <c r="DN347" s="368"/>
      <c r="DO347" s="368"/>
      <c r="DP347" s="368"/>
      <c r="DQ347" s="368"/>
      <c r="DR347" s="368"/>
      <c r="DS347" s="368"/>
      <c r="DT347" s="368"/>
      <c r="DU347" s="368"/>
      <c r="DV347" s="368"/>
      <c r="DW347" s="368"/>
      <c r="DX347" s="368"/>
      <c r="DY347" s="368"/>
      <c r="DZ347" s="368"/>
    </row>
    <row r="348" spans="1:195" s="11" customFormat="1" ht="18.75" customHeight="1" x14ac:dyDescent="0.4">
      <c r="C348" s="12"/>
      <c r="BE348" s="250"/>
      <c r="BF348" s="250"/>
      <c r="BG348" s="250"/>
      <c r="BH348" s="250"/>
      <c r="BI348" s="250"/>
      <c r="BJ348" s="250"/>
      <c r="BK348" s="250"/>
      <c r="BL348" s="250"/>
      <c r="BO348" s="12"/>
      <c r="BQ348" s="12"/>
      <c r="BS348" s="368"/>
      <c r="BT348" s="368"/>
      <c r="BU348" s="368"/>
      <c r="BV348" s="368"/>
      <c r="BW348" s="368"/>
      <c r="BX348" s="368"/>
      <c r="BY348" s="368"/>
      <c r="BZ348" s="368"/>
      <c r="CA348" s="368"/>
      <c r="CB348" s="368"/>
      <c r="CC348" s="368"/>
      <c r="CD348" s="368"/>
      <c r="CE348" s="368"/>
      <c r="CF348" s="368"/>
      <c r="CG348" s="368"/>
      <c r="CH348" s="368"/>
      <c r="CI348" s="368"/>
      <c r="CJ348" s="368"/>
      <c r="CK348" s="368"/>
      <c r="CL348" s="368"/>
      <c r="CM348" s="368"/>
      <c r="CN348" s="368"/>
      <c r="CO348" s="368"/>
      <c r="CP348" s="368"/>
      <c r="CQ348" s="368"/>
      <c r="CR348" s="368"/>
      <c r="CS348" s="368"/>
      <c r="CT348" s="368"/>
      <c r="CU348" s="368"/>
      <c r="CV348" s="368"/>
      <c r="CW348" s="368"/>
      <c r="CX348" s="368"/>
      <c r="CY348" s="368"/>
      <c r="CZ348" s="368"/>
      <c r="DA348" s="368"/>
      <c r="DB348" s="368"/>
      <c r="DC348" s="368"/>
      <c r="DD348" s="368"/>
      <c r="DE348" s="368"/>
      <c r="DF348" s="368"/>
      <c r="DG348" s="368"/>
      <c r="DH348" s="368"/>
      <c r="DI348" s="368"/>
      <c r="DJ348" s="368"/>
      <c r="DK348" s="368"/>
      <c r="DL348" s="368"/>
      <c r="DM348" s="368"/>
      <c r="DN348" s="368"/>
      <c r="DO348" s="368"/>
      <c r="DP348" s="368"/>
      <c r="DQ348" s="368"/>
      <c r="DR348" s="368"/>
      <c r="DS348" s="368"/>
      <c r="DT348" s="368"/>
      <c r="DU348" s="368"/>
      <c r="DV348" s="368"/>
      <c r="DW348" s="368"/>
      <c r="DX348" s="368"/>
      <c r="DY348" s="368"/>
      <c r="DZ348" s="368"/>
    </row>
    <row r="349" spans="1:195" s="127" customFormat="1" ht="18.75" customHeight="1" x14ac:dyDescent="0.4">
      <c r="A349" s="11"/>
      <c r="B349" s="12"/>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2"/>
      <c r="BP349" s="11"/>
      <c r="BQ349" s="11"/>
      <c r="BR349" s="11"/>
      <c r="BS349" s="11"/>
      <c r="BT349" s="11"/>
      <c r="BU349" s="11"/>
      <c r="BV349" s="11"/>
      <c r="BW349" s="11"/>
      <c r="BX349" s="11"/>
      <c r="BY349" s="11"/>
      <c r="BZ349" s="11"/>
      <c r="CA349" s="11"/>
      <c r="CB349" s="11"/>
      <c r="CC349" s="11"/>
      <c r="CD349" s="11"/>
      <c r="CE349" s="11"/>
      <c r="CF349" s="11"/>
      <c r="CG349" s="11"/>
      <c r="CH349" s="11"/>
      <c r="CI349" s="11"/>
      <c r="CJ349" s="11"/>
      <c r="CK349" s="11"/>
      <c r="CL349" s="11"/>
      <c r="CM349" s="11"/>
      <c r="CN349" s="11"/>
      <c r="CO349" s="11"/>
      <c r="CP349" s="11"/>
      <c r="CQ349" s="11"/>
      <c r="CR349" s="11"/>
      <c r="CS349" s="11"/>
      <c r="CT349" s="11"/>
      <c r="CU349" s="11"/>
      <c r="CV349" s="11"/>
      <c r="CW349" s="11"/>
      <c r="CX349" s="11"/>
      <c r="CY349" s="11"/>
      <c r="CZ349" s="11"/>
      <c r="DA349" s="11"/>
      <c r="DB349" s="11"/>
      <c r="DC349" s="11"/>
      <c r="DD349" s="11"/>
      <c r="DE349" s="11"/>
      <c r="DF349" s="11"/>
      <c r="DG349" s="11"/>
      <c r="DH349" s="11"/>
      <c r="DI349" s="11"/>
      <c r="DJ349" s="11"/>
      <c r="DK349" s="11"/>
      <c r="DL349" s="11"/>
      <c r="DM349" s="11"/>
      <c r="DN349" s="11"/>
      <c r="DO349" s="11"/>
      <c r="DP349" s="11"/>
      <c r="DQ349" s="11"/>
      <c r="DR349" s="11"/>
      <c r="DS349" s="11"/>
      <c r="DT349" s="11"/>
      <c r="DU349" s="11"/>
      <c r="DV349" s="11"/>
      <c r="DW349" s="11"/>
      <c r="DX349" s="11"/>
      <c r="DY349" s="11"/>
      <c r="DZ349" s="11"/>
      <c r="EA349" s="11"/>
      <c r="EB349" s="11"/>
      <c r="EC349" s="11"/>
      <c r="ED349" s="126"/>
      <c r="EE349" s="97"/>
      <c r="EF349" s="97"/>
      <c r="EG349" s="97"/>
      <c r="EH349" s="97"/>
      <c r="EI349" s="97"/>
      <c r="EJ349" s="97"/>
      <c r="EK349" s="97"/>
      <c r="EL349" s="97"/>
      <c r="EM349" s="97"/>
      <c r="EN349" s="97"/>
      <c r="EO349" s="97"/>
      <c r="EP349" s="97"/>
      <c r="EQ349" s="97"/>
      <c r="ER349" s="97"/>
      <c r="ES349" s="97"/>
      <c r="ET349" s="97"/>
      <c r="EU349" s="97"/>
      <c r="EV349" s="97"/>
      <c r="EW349" s="97"/>
      <c r="EX349" s="97"/>
      <c r="EY349" s="97"/>
      <c r="EZ349" s="97"/>
      <c r="FA349" s="97"/>
      <c r="FB349" s="97"/>
      <c r="FC349" s="97"/>
      <c r="FD349" s="97"/>
      <c r="FE349" s="97"/>
      <c r="FF349" s="97"/>
      <c r="FG349" s="97"/>
      <c r="FH349" s="97"/>
      <c r="FI349" s="97"/>
      <c r="FJ349" s="97"/>
      <c r="FK349" s="97"/>
      <c r="FL349" s="97"/>
      <c r="FM349" s="97"/>
      <c r="FN349" s="97"/>
      <c r="FO349" s="97"/>
      <c r="FP349" s="97"/>
      <c r="FQ349" s="97"/>
      <c r="FR349" s="97"/>
      <c r="FS349" s="97"/>
      <c r="FT349" s="97"/>
      <c r="FU349" s="97"/>
      <c r="FV349" s="97"/>
      <c r="FW349" s="97"/>
      <c r="FX349" s="97"/>
      <c r="FY349" s="97"/>
      <c r="FZ349" s="97"/>
      <c r="GA349" s="97"/>
      <c r="GB349" s="97"/>
      <c r="GC349" s="97"/>
      <c r="GD349" s="97"/>
      <c r="GE349" s="97"/>
      <c r="GF349" s="97"/>
      <c r="GG349" s="97"/>
      <c r="GH349" s="97"/>
      <c r="GI349" s="97"/>
      <c r="GJ349" s="97"/>
      <c r="GK349" s="97"/>
      <c r="GL349" s="97"/>
      <c r="GM349" s="97"/>
    </row>
    <row r="350" spans="1:195" s="127" customFormat="1" ht="18.75" customHeight="1" x14ac:dyDescent="0.4">
      <c r="A350" s="11"/>
      <c r="B350" s="11"/>
      <c r="C350" s="11"/>
      <c r="D350" s="11"/>
      <c r="E350" s="11" t="s">
        <v>274</v>
      </c>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t="s">
        <v>274</v>
      </c>
      <c r="BT350" s="11"/>
      <c r="BU350" s="11"/>
      <c r="BV350" s="11"/>
      <c r="BW350" s="11"/>
      <c r="BX350" s="11"/>
      <c r="BY350" s="11"/>
      <c r="BZ350" s="11"/>
      <c r="CA350" s="11"/>
      <c r="CB350" s="11"/>
      <c r="CC350" s="11"/>
      <c r="CD350" s="11"/>
      <c r="CE350" s="11"/>
      <c r="CF350" s="11"/>
      <c r="CG350" s="11"/>
      <c r="CH350" s="11"/>
      <c r="CI350" s="11"/>
      <c r="CJ350" s="11"/>
      <c r="CK350" s="11"/>
      <c r="CL350" s="11"/>
      <c r="CM350" s="11"/>
      <c r="CN350" s="11"/>
      <c r="CO350" s="11"/>
      <c r="CP350" s="11"/>
      <c r="CQ350" s="11"/>
      <c r="CR350" s="11"/>
      <c r="CS350" s="11"/>
      <c r="CT350" s="11"/>
      <c r="CU350" s="11"/>
      <c r="CV350" s="11"/>
      <c r="CW350" s="11"/>
      <c r="CX350" s="11"/>
      <c r="CY350" s="11"/>
      <c r="CZ350" s="11"/>
      <c r="DA350" s="11"/>
      <c r="DB350" s="11"/>
      <c r="DC350" s="11"/>
      <c r="DD350" s="11"/>
      <c r="DE350" s="11"/>
      <c r="DF350" s="11"/>
      <c r="DG350" s="11"/>
      <c r="DH350" s="11"/>
      <c r="DI350" s="11"/>
      <c r="DJ350" s="11"/>
      <c r="DK350" s="11"/>
      <c r="DL350" s="11"/>
      <c r="DM350" s="11"/>
      <c r="DN350" s="11"/>
      <c r="DO350" s="11"/>
      <c r="DP350" s="11"/>
      <c r="DQ350" s="11"/>
      <c r="DR350" s="11"/>
      <c r="DS350" s="11"/>
      <c r="DT350" s="11"/>
      <c r="DU350" s="11"/>
      <c r="DV350" s="11"/>
      <c r="DW350" s="11"/>
      <c r="DX350" s="11"/>
      <c r="DY350" s="11"/>
      <c r="DZ350" s="11"/>
      <c r="EA350" s="11"/>
      <c r="EB350" s="11"/>
      <c r="EC350" s="11"/>
      <c r="ED350" s="126"/>
      <c r="EE350" s="97"/>
      <c r="EF350" s="97"/>
      <c r="EG350" s="97"/>
      <c r="EH350" s="97"/>
      <c r="EI350" s="97"/>
      <c r="EJ350" s="97"/>
      <c r="EK350" s="97"/>
      <c r="EL350" s="97"/>
      <c r="EM350" s="97"/>
      <c r="EN350" s="97"/>
      <c r="EO350" s="97"/>
      <c r="EP350" s="97"/>
      <c r="EQ350" s="97"/>
      <c r="ER350" s="97"/>
      <c r="ES350" s="97"/>
      <c r="ET350" s="97"/>
      <c r="EU350" s="97"/>
      <c r="EV350" s="97"/>
      <c r="EW350" s="97"/>
      <c r="EX350" s="97"/>
      <c r="EY350" s="97"/>
      <c r="EZ350" s="97"/>
      <c r="FA350" s="97"/>
      <c r="FB350" s="97"/>
      <c r="FC350" s="97"/>
      <c r="FD350" s="97"/>
      <c r="FE350" s="97"/>
      <c r="FF350" s="97"/>
      <c r="FG350" s="97"/>
      <c r="FH350" s="97"/>
      <c r="FI350" s="97"/>
      <c r="FJ350" s="97"/>
      <c r="FK350" s="97"/>
      <c r="FL350" s="97"/>
      <c r="FM350" s="97"/>
      <c r="FN350" s="97"/>
      <c r="FO350" s="97"/>
      <c r="FP350" s="97"/>
      <c r="FQ350" s="97"/>
      <c r="FR350" s="97"/>
      <c r="FS350" s="97"/>
      <c r="FT350" s="97"/>
      <c r="FU350" s="97"/>
      <c r="FV350" s="97"/>
      <c r="FW350" s="97"/>
      <c r="FX350" s="97"/>
      <c r="FY350" s="97"/>
      <c r="FZ350" s="97"/>
      <c r="GA350" s="97"/>
      <c r="GB350" s="97"/>
      <c r="GC350" s="97"/>
      <c r="GD350" s="97"/>
      <c r="GE350" s="97"/>
      <c r="GF350" s="97"/>
      <c r="GG350" s="97"/>
      <c r="GH350" s="97"/>
      <c r="GI350" s="97"/>
      <c r="GJ350" s="97"/>
      <c r="GK350" s="97"/>
      <c r="GL350" s="97"/>
      <c r="GM350" s="97"/>
    </row>
    <row r="351" spans="1:195" s="11" customFormat="1" ht="18.75" customHeight="1" x14ac:dyDescent="0.4">
      <c r="E351" s="11" t="s">
        <v>452</v>
      </c>
      <c r="BS351" s="11" t="s">
        <v>452</v>
      </c>
    </row>
    <row r="352" spans="1:195" s="127" customFormat="1" ht="18.75" customHeight="1" x14ac:dyDescent="0.4">
      <c r="A352" s="11"/>
      <c r="B352" s="128"/>
      <c r="C352" s="128"/>
      <c r="D352" s="128"/>
      <c r="E352" s="419"/>
      <c r="F352" s="419"/>
      <c r="G352" s="419"/>
      <c r="H352" s="419"/>
      <c r="I352" s="419"/>
      <c r="J352" s="419"/>
      <c r="K352" s="419"/>
      <c r="L352" s="419"/>
      <c r="M352" s="419"/>
      <c r="N352" s="419"/>
      <c r="O352" s="419"/>
      <c r="P352" s="419"/>
      <c r="Q352" s="419"/>
      <c r="R352" s="419"/>
      <c r="S352" s="419"/>
      <c r="T352" s="419"/>
      <c r="U352" s="419" t="s">
        <v>112</v>
      </c>
      <c r="V352" s="419"/>
      <c r="W352" s="419"/>
      <c r="X352" s="419"/>
      <c r="Y352" s="419"/>
      <c r="Z352" s="419"/>
      <c r="AA352" s="419"/>
      <c r="AB352" s="419"/>
      <c r="AC352" s="419"/>
      <c r="AD352" s="419"/>
      <c r="AE352" s="419"/>
      <c r="AF352" s="419"/>
      <c r="AG352" s="419"/>
      <c r="AH352" s="419"/>
      <c r="AI352" s="419"/>
      <c r="AJ352" s="419"/>
      <c r="AK352" s="420" t="s">
        <v>113</v>
      </c>
      <c r="AL352" s="421"/>
      <c r="AM352" s="421"/>
      <c r="AN352" s="421"/>
      <c r="AO352" s="421"/>
      <c r="AP352" s="421"/>
      <c r="AQ352" s="421"/>
      <c r="AR352" s="421"/>
      <c r="AS352" s="421"/>
      <c r="AT352" s="422"/>
      <c r="AU352" s="426" t="s">
        <v>114</v>
      </c>
      <c r="AV352" s="427"/>
      <c r="AW352" s="427"/>
      <c r="AX352" s="427"/>
      <c r="AY352" s="427"/>
      <c r="AZ352" s="427"/>
      <c r="BA352" s="427"/>
      <c r="BB352" s="427"/>
      <c r="BC352" s="427"/>
      <c r="BD352" s="427"/>
      <c r="BE352" s="427"/>
      <c r="BF352" s="427"/>
      <c r="BG352" s="427"/>
      <c r="BH352" s="427"/>
      <c r="BI352" s="427"/>
      <c r="BJ352" s="428"/>
      <c r="BK352" s="11"/>
      <c r="BL352" s="11"/>
      <c r="BM352" s="11"/>
      <c r="BN352" s="11"/>
      <c r="BO352" s="11"/>
      <c r="BP352" s="11"/>
      <c r="BQ352" s="128"/>
      <c r="BR352" s="128"/>
      <c r="BS352" s="419"/>
      <c r="BT352" s="419"/>
      <c r="BU352" s="419"/>
      <c r="BV352" s="419"/>
      <c r="BW352" s="419"/>
      <c r="BX352" s="419"/>
      <c r="BY352" s="419"/>
      <c r="BZ352" s="419"/>
      <c r="CA352" s="419"/>
      <c r="CB352" s="419"/>
      <c r="CC352" s="419"/>
      <c r="CD352" s="419"/>
      <c r="CE352" s="419"/>
      <c r="CF352" s="419"/>
      <c r="CG352" s="419"/>
      <c r="CH352" s="419"/>
      <c r="CI352" s="419" t="s">
        <v>112</v>
      </c>
      <c r="CJ352" s="419"/>
      <c r="CK352" s="419"/>
      <c r="CL352" s="419"/>
      <c r="CM352" s="419"/>
      <c r="CN352" s="419"/>
      <c r="CO352" s="419"/>
      <c r="CP352" s="419"/>
      <c r="CQ352" s="419"/>
      <c r="CR352" s="419"/>
      <c r="CS352" s="419"/>
      <c r="CT352" s="419"/>
      <c r="CU352" s="419"/>
      <c r="CV352" s="419"/>
      <c r="CW352" s="419"/>
      <c r="CX352" s="419"/>
      <c r="CY352" s="420" t="s">
        <v>113</v>
      </c>
      <c r="CZ352" s="421"/>
      <c r="DA352" s="421"/>
      <c r="DB352" s="421"/>
      <c r="DC352" s="421"/>
      <c r="DD352" s="421"/>
      <c r="DE352" s="421"/>
      <c r="DF352" s="421"/>
      <c r="DG352" s="421"/>
      <c r="DH352" s="422"/>
      <c r="DI352" s="426" t="s">
        <v>114</v>
      </c>
      <c r="DJ352" s="427"/>
      <c r="DK352" s="427"/>
      <c r="DL352" s="427"/>
      <c r="DM352" s="427"/>
      <c r="DN352" s="427"/>
      <c r="DO352" s="427"/>
      <c r="DP352" s="427"/>
      <c r="DQ352" s="427"/>
      <c r="DR352" s="427"/>
      <c r="DS352" s="427"/>
      <c r="DT352" s="427"/>
      <c r="DU352" s="427"/>
      <c r="DV352" s="427"/>
      <c r="DW352" s="427"/>
      <c r="DX352" s="428"/>
      <c r="DY352" s="11"/>
      <c r="DZ352" s="11"/>
      <c r="EA352" s="11"/>
      <c r="EB352" s="11"/>
      <c r="EC352" s="11"/>
      <c r="ED352" s="126"/>
      <c r="EE352" s="97"/>
      <c r="EF352" s="97"/>
      <c r="EG352" s="97"/>
      <c r="EH352" s="97"/>
      <c r="EI352" s="97"/>
      <c r="EJ352" s="97"/>
      <c r="EK352" s="97"/>
      <c r="EL352" s="97"/>
      <c r="EM352" s="97"/>
      <c r="EN352" s="97"/>
      <c r="EO352" s="97"/>
      <c r="EP352" s="97"/>
      <c r="EQ352" s="97"/>
      <c r="ER352" s="97"/>
      <c r="ES352" s="97"/>
      <c r="ET352" s="97"/>
      <c r="EU352" s="97"/>
      <c r="EV352" s="97"/>
      <c r="EW352" s="97"/>
      <c r="EX352" s="97"/>
      <c r="EY352" s="97"/>
      <c r="EZ352" s="97"/>
      <c r="FA352" s="97"/>
      <c r="FB352" s="97"/>
      <c r="FC352" s="97"/>
      <c r="FD352" s="97"/>
      <c r="FE352" s="97"/>
      <c r="FF352" s="97"/>
      <c r="FG352" s="97"/>
      <c r="FH352" s="97"/>
      <c r="FI352" s="97"/>
      <c r="FJ352" s="97"/>
      <c r="FK352" s="97"/>
      <c r="FL352" s="97"/>
      <c r="FM352" s="97"/>
      <c r="FN352" s="97"/>
      <c r="FO352" s="97"/>
      <c r="FP352" s="97"/>
      <c r="FQ352" s="97"/>
      <c r="FR352" s="97"/>
      <c r="FS352" s="97"/>
      <c r="FT352" s="97"/>
      <c r="FU352" s="97"/>
      <c r="FV352" s="97"/>
      <c r="FW352" s="97"/>
      <c r="FX352" s="97"/>
      <c r="FY352" s="97"/>
      <c r="FZ352" s="97"/>
      <c r="GA352" s="97"/>
      <c r="GB352" s="97"/>
      <c r="GC352" s="97"/>
      <c r="GD352" s="97"/>
      <c r="GE352" s="97"/>
      <c r="GF352" s="97"/>
      <c r="GG352" s="97"/>
      <c r="GH352" s="97"/>
      <c r="GI352" s="97"/>
      <c r="GJ352" s="97"/>
      <c r="GK352" s="97"/>
      <c r="GL352" s="97"/>
      <c r="GM352" s="97"/>
    </row>
    <row r="353" spans="1:195" s="127" customFormat="1" ht="18.75" customHeight="1" x14ac:dyDescent="0.4">
      <c r="A353" s="11"/>
      <c r="B353" s="128"/>
      <c r="C353" s="128"/>
      <c r="D353" s="128"/>
      <c r="E353" s="419"/>
      <c r="F353" s="419"/>
      <c r="G353" s="419"/>
      <c r="H353" s="419"/>
      <c r="I353" s="419"/>
      <c r="J353" s="419"/>
      <c r="K353" s="419"/>
      <c r="L353" s="419"/>
      <c r="M353" s="419"/>
      <c r="N353" s="419"/>
      <c r="O353" s="419"/>
      <c r="P353" s="419"/>
      <c r="Q353" s="419"/>
      <c r="R353" s="419"/>
      <c r="S353" s="419"/>
      <c r="T353" s="419"/>
      <c r="U353" s="419"/>
      <c r="V353" s="419"/>
      <c r="W353" s="419"/>
      <c r="X353" s="419"/>
      <c r="Y353" s="419"/>
      <c r="Z353" s="419"/>
      <c r="AA353" s="419"/>
      <c r="AB353" s="419"/>
      <c r="AC353" s="419"/>
      <c r="AD353" s="419"/>
      <c r="AE353" s="419"/>
      <c r="AF353" s="419"/>
      <c r="AG353" s="419"/>
      <c r="AH353" s="419"/>
      <c r="AI353" s="419"/>
      <c r="AJ353" s="419"/>
      <c r="AK353" s="423"/>
      <c r="AL353" s="424"/>
      <c r="AM353" s="424"/>
      <c r="AN353" s="424"/>
      <c r="AO353" s="424"/>
      <c r="AP353" s="424"/>
      <c r="AQ353" s="424"/>
      <c r="AR353" s="424"/>
      <c r="AS353" s="424"/>
      <c r="AT353" s="425"/>
      <c r="AU353" s="426" t="s">
        <v>115</v>
      </c>
      <c r="AV353" s="427"/>
      <c r="AW353" s="427"/>
      <c r="AX353" s="427"/>
      <c r="AY353" s="427"/>
      <c r="AZ353" s="428"/>
      <c r="BA353" s="426" t="s">
        <v>116</v>
      </c>
      <c r="BB353" s="427"/>
      <c r="BC353" s="427"/>
      <c r="BD353" s="427"/>
      <c r="BE353" s="427"/>
      <c r="BF353" s="427"/>
      <c r="BG353" s="427"/>
      <c r="BH353" s="427"/>
      <c r="BI353" s="427"/>
      <c r="BJ353" s="428"/>
      <c r="BK353" s="11"/>
      <c r="BL353" s="11"/>
      <c r="BM353" s="11"/>
      <c r="BN353" s="11"/>
      <c r="BO353" s="11"/>
      <c r="BP353" s="11"/>
      <c r="BQ353" s="128"/>
      <c r="BR353" s="128"/>
      <c r="BS353" s="419"/>
      <c r="BT353" s="419"/>
      <c r="BU353" s="419"/>
      <c r="BV353" s="419"/>
      <c r="BW353" s="419"/>
      <c r="BX353" s="419"/>
      <c r="BY353" s="419"/>
      <c r="BZ353" s="419"/>
      <c r="CA353" s="419"/>
      <c r="CB353" s="419"/>
      <c r="CC353" s="419"/>
      <c r="CD353" s="419"/>
      <c r="CE353" s="419"/>
      <c r="CF353" s="419"/>
      <c r="CG353" s="419"/>
      <c r="CH353" s="419"/>
      <c r="CI353" s="419"/>
      <c r="CJ353" s="419"/>
      <c r="CK353" s="419"/>
      <c r="CL353" s="419"/>
      <c r="CM353" s="419"/>
      <c r="CN353" s="419"/>
      <c r="CO353" s="419"/>
      <c r="CP353" s="419"/>
      <c r="CQ353" s="419"/>
      <c r="CR353" s="419"/>
      <c r="CS353" s="419"/>
      <c r="CT353" s="419"/>
      <c r="CU353" s="419"/>
      <c r="CV353" s="419"/>
      <c r="CW353" s="419"/>
      <c r="CX353" s="419"/>
      <c r="CY353" s="423"/>
      <c r="CZ353" s="424"/>
      <c r="DA353" s="424"/>
      <c r="DB353" s="424"/>
      <c r="DC353" s="424"/>
      <c r="DD353" s="424"/>
      <c r="DE353" s="424"/>
      <c r="DF353" s="424"/>
      <c r="DG353" s="424"/>
      <c r="DH353" s="425"/>
      <c r="DI353" s="426" t="s">
        <v>115</v>
      </c>
      <c r="DJ353" s="427"/>
      <c r="DK353" s="427"/>
      <c r="DL353" s="427"/>
      <c r="DM353" s="427"/>
      <c r="DN353" s="428"/>
      <c r="DO353" s="426" t="s">
        <v>116</v>
      </c>
      <c r="DP353" s="427"/>
      <c r="DQ353" s="427"/>
      <c r="DR353" s="427"/>
      <c r="DS353" s="427"/>
      <c r="DT353" s="427"/>
      <c r="DU353" s="427"/>
      <c r="DV353" s="427"/>
      <c r="DW353" s="427"/>
      <c r="DX353" s="428"/>
      <c r="DY353" s="11"/>
      <c r="DZ353" s="11"/>
      <c r="EA353" s="11"/>
      <c r="EB353" s="11"/>
      <c r="EC353" s="11"/>
      <c r="ED353" s="126"/>
      <c r="EE353" s="97"/>
      <c r="EF353" s="97"/>
      <c r="EG353" s="97"/>
      <c r="EH353" s="97"/>
      <c r="EI353" s="97"/>
      <c r="EJ353" s="97"/>
      <c r="EK353" s="97"/>
      <c r="EL353" s="97"/>
      <c r="EM353" s="97"/>
      <c r="EN353" s="97"/>
      <c r="EO353" s="97"/>
      <c r="EP353" s="97"/>
      <c r="EQ353" s="97"/>
      <c r="ER353" s="97"/>
      <c r="ES353" s="97"/>
      <c r="ET353" s="97"/>
      <c r="EU353" s="97"/>
      <c r="EV353" s="97"/>
      <c r="EW353" s="97"/>
      <c r="EX353" s="97"/>
      <c r="EY353" s="97"/>
      <c r="EZ353" s="97"/>
      <c r="FA353" s="97"/>
      <c r="FB353" s="97"/>
      <c r="FC353" s="97"/>
      <c r="FD353" s="97"/>
      <c r="FE353" s="97"/>
      <c r="FF353" s="97"/>
      <c r="FG353" s="97"/>
      <c r="FH353" s="97"/>
      <c r="FI353" s="97"/>
      <c r="FJ353" s="97"/>
      <c r="FK353" s="97"/>
      <c r="FL353" s="97"/>
      <c r="FM353" s="97"/>
      <c r="FN353" s="97"/>
      <c r="FO353" s="97"/>
      <c r="FP353" s="97"/>
      <c r="FQ353" s="97"/>
      <c r="FR353" s="97"/>
      <c r="FS353" s="97"/>
      <c r="FT353" s="97"/>
      <c r="FU353" s="97"/>
      <c r="FV353" s="97"/>
      <c r="FW353" s="97"/>
      <c r="FX353" s="97"/>
      <c r="FY353" s="97"/>
      <c r="FZ353" s="97"/>
      <c r="GA353" s="97"/>
      <c r="GB353" s="97"/>
      <c r="GC353" s="97"/>
      <c r="GD353" s="97"/>
      <c r="GE353" s="97"/>
      <c r="GF353" s="97"/>
      <c r="GG353" s="97"/>
      <c r="GH353" s="97"/>
      <c r="GI353" s="97"/>
      <c r="GJ353" s="97"/>
      <c r="GK353" s="97"/>
      <c r="GL353" s="97"/>
      <c r="GM353" s="97"/>
    </row>
    <row r="354" spans="1:195" s="127" customFormat="1" ht="5.0999999999999996" customHeight="1" thickBot="1" x14ac:dyDescent="0.45">
      <c r="A354" s="11"/>
      <c r="B354" s="129"/>
      <c r="C354" s="129"/>
      <c r="D354" s="129"/>
      <c r="E354" s="461" t="s">
        <v>117</v>
      </c>
      <c r="F354" s="461"/>
      <c r="G354" s="461"/>
      <c r="H354" s="461"/>
      <c r="I354" s="461"/>
      <c r="J354" s="461"/>
      <c r="K354" s="461"/>
      <c r="L354" s="461"/>
      <c r="M354" s="461"/>
      <c r="N354" s="461"/>
      <c r="O354" s="461"/>
      <c r="P354" s="461"/>
      <c r="Q354" s="461"/>
      <c r="R354" s="461"/>
      <c r="S354" s="461"/>
      <c r="T354" s="461"/>
      <c r="U354" s="462"/>
      <c r="V354" s="462"/>
      <c r="W354" s="462"/>
      <c r="X354" s="462"/>
      <c r="Y354" s="462"/>
      <c r="Z354" s="462"/>
      <c r="AA354" s="462"/>
      <c r="AB354" s="462"/>
      <c r="AC354" s="462"/>
      <c r="AD354" s="462"/>
      <c r="AE354" s="462"/>
      <c r="AF354" s="462"/>
      <c r="AG354" s="462"/>
      <c r="AH354" s="462"/>
      <c r="AI354" s="462"/>
      <c r="AJ354" s="462"/>
      <c r="AK354" s="463"/>
      <c r="AL354" s="464"/>
      <c r="AM354" s="464"/>
      <c r="AN354" s="464"/>
      <c r="AO354" s="464"/>
      <c r="AP354" s="464"/>
      <c r="AQ354" s="464"/>
      <c r="AR354" s="464"/>
      <c r="AS354" s="421" t="s">
        <v>275</v>
      </c>
      <c r="AT354" s="422"/>
      <c r="AU354" s="130"/>
      <c r="AV354" s="131"/>
      <c r="AW354" s="131"/>
      <c r="AX354" s="131"/>
      <c r="AY354" s="131"/>
      <c r="AZ354" s="131"/>
      <c r="BA354" s="130"/>
      <c r="BB354" s="131"/>
      <c r="BC354" s="132"/>
      <c r="BD354" s="131"/>
      <c r="BE354" s="471"/>
      <c r="BF354" s="471"/>
      <c r="BG354" s="471"/>
      <c r="BH354" s="421" t="s">
        <v>46</v>
      </c>
      <c r="BI354" s="421"/>
      <c r="BJ354" s="422"/>
      <c r="BK354" s="11"/>
      <c r="BL354" s="11"/>
      <c r="BM354" s="11"/>
      <c r="BN354" s="11"/>
      <c r="BO354" s="11"/>
      <c r="BP354" s="11"/>
      <c r="BQ354" s="129"/>
      <c r="BR354" s="129"/>
      <c r="BS354" s="461" t="s">
        <v>117</v>
      </c>
      <c r="BT354" s="461"/>
      <c r="BU354" s="461"/>
      <c r="BV354" s="461"/>
      <c r="BW354" s="461"/>
      <c r="BX354" s="461"/>
      <c r="BY354" s="461"/>
      <c r="BZ354" s="461"/>
      <c r="CA354" s="461"/>
      <c r="CB354" s="461"/>
      <c r="CC354" s="461"/>
      <c r="CD354" s="461"/>
      <c r="CE354" s="461"/>
      <c r="CF354" s="461"/>
      <c r="CG354" s="461"/>
      <c r="CH354" s="461"/>
      <c r="CI354" s="462" t="s">
        <v>391</v>
      </c>
      <c r="CJ354" s="462"/>
      <c r="CK354" s="462"/>
      <c r="CL354" s="462"/>
      <c r="CM354" s="462"/>
      <c r="CN354" s="462"/>
      <c r="CO354" s="462"/>
      <c r="CP354" s="462"/>
      <c r="CQ354" s="462"/>
      <c r="CR354" s="462"/>
      <c r="CS354" s="462"/>
      <c r="CT354" s="462"/>
      <c r="CU354" s="462"/>
      <c r="CV354" s="462"/>
      <c r="CW354" s="462"/>
      <c r="CX354" s="462"/>
      <c r="CY354" s="463">
        <v>2000</v>
      </c>
      <c r="CZ354" s="464"/>
      <c r="DA354" s="464"/>
      <c r="DB354" s="464"/>
      <c r="DC354" s="464"/>
      <c r="DD354" s="464"/>
      <c r="DE354" s="464"/>
      <c r="DF354" s="464"/>
      <c r="DG354" s="421" t="s">
        <v>275</v>
      </c>
      <c r="DH354" s="422"/>
      <c r="DI354" s="130"/>
      <c r="DJ354" s="131"/>
      <c r="DK354" s="131"/>
      <c r="DL354" s="131"/>
      <c r="DM354" s="131"/>
      <c r="DN354" s="131"/>
      <c r="DO354" s="130"/>
      <c r="DP354" s="131"/>
      <c r="DQ354" s="132"/>
      <c r="DR354" s="131"/>
      <c r="DS354" s="471">
        <v>4</v>
      </c>
      <c r="DT354" s="471"/>
      <c r="DU354" s="471"/>
      <c r="DV354" s="421" t="s">
        <v>46</v>
      </c>
      <c r="DW354" s="421"/>
      <c r="DX354" s="422"/>
      <c r="DY354" s="11"/>
      <c r="DZ354" s="11"/>
      <c r="EA354" s="11"/>
      <c r="EB354" s="11"/>
      <c r="EC354" s="11"/>
      <c r="ED354" s="133"/>
      <c r="EE354" s="133"/>
      <c r="EF354" s="69"/>
      <c r="EG354" s="69"/>
      <c r="EH354" s="69"/>
      <c r="EI354" s="69"/>
      <c r="EJ354" s="69"/>
      <c r="EK354" s="69"/>
      <c r="EL354" s="69"/>
      <c r="EM354" s="69"/>
      <c r="EN354" s="134"/>
      <c r="EO354" s="134"/>
      <c r="EP354" s="134"/>
      <c r="EQ354" s="97"/>
      <c r="ER354" s="135"/>
      <c r="ES354" s="135"/>
      <c r="ET354" s="135"/>
      <c r="EU354" s="97"/>
      <c r="EV354" s="135"/>
      <c r="EW354" s="97"/>
      <c r="EX354" s="97"/>
      <c r="EY354" s="97"/>
      <c r="EZ354" s="97"/>
      <c r="FA354" s="97"/>
      <c r="FB354" s="97"/>
      <c r="FC354" s="97"/>
      <c r="FD354" s="97"/>
      <c r="FE354" s="97"/>
      <c r="FF354" s="97"/>
      <c r="FG354" s="97"/>
      <c r="FH354" s="97"/>
      <c r="FI354" s="97"/>
      <c r="FJ354" s="97"/>
      <c r="FK354" s="97"/>
      <c r="FL354" s="97"/>
      <c r="FM354" s="97"/>
      <c r="FN354" s="97"/>
      <c r="FO354" s="97"/>
      <c r="FP354" s="97"/>
      <c r="FQ354" s="97"/>
      <c r="FR354" s="97"/>
      <c r="FS354" s="97"/>
      <c r="FT354" s="97"/>
      <c r="FU354" s="97"/>
      <c r="FV354" s="97"/>
      <c r="FW354" s="97"/>
      <c r="FX354" s="97"/>
      <c r="FY354" s="97"/>
      <c r="FZ354" s="97"/>
      <c r="GA354" s="97"/>
      <c r="GB354" s="97"/>
      <c r="GC354" s="97"/>
      <c r="GD354" s="97"/>
      <c r="GE354" s="97"/>
      <c r="GF354" s="97"/>
      <c r="GG354" s="97"/>
      <c r="GH354" s="97"/>
      <c r="GI354" s="97"/>
      <c r="GJ354" s="97"/>
      <c r="GK354" s="97"/>
      <c r="GL354" s="97"/>
      <c r="GM354" s="97"/>
    </row>
    <row r="355" spans="1:195" s="127" customFormat="1" ht="14.25" thickBot="1" x14ac:dyDescent="0.45">
      <c r="A355" s="11"/>
      <c r="B355" s="129"/>
      <c r="C355" s="129"/>
      <c r="D355" s="129"/>
      <c r="E355" s="461"/>
      <c r="F355" s="461"/>
      <c r="G355" s="461"/>
      <c r="H355" s="461"/>
      <c r="I355" s="461"/>
      <c r="J355" s="461"/>
      <c r="K355" s="461"/>
      <c r="L355" s="461"/>
      <c r="M355" s="461"/>
      <c r="N355" s="461"/>
      <c r="O355" s="461"/>
      <c r="P355" s="461"/>
      <c r="Q355" s="461"/>
      <c r="R355" s="461"/>
      <c r="S355" s="461"/>
      <c r="T355" s="461"/>
      <c r="U355" s="462"/>
      <c r="V355" s="462"/>
      <c r="W355" s="462"/>
      <c r="X355" s="462"/>
      <c r="Y355" s="462"/>
      <c r="Z355" s="462"/>
      <c r="AA355" s="462"/>
      <c r="AB355" s="462"/>
      <c r="AC355" s="462"/>
      <c r="AD355" s="462"/>
      <c r="AE355" s="462"/>
      <c r="AF355" s="462"/>
      <c r="AG355" s="462"/>
      <c r="AH355" s="462"/>
      <c r="AI355" s="462"/>
      <c r="AJ355" s="462"/>
      <c r="AK355" s="465"/>
      <c r="AL355" s="466"/>
      <c r="AM355" s="466"/>
      <c r="AN355" s="466"/>
      <c r="AO355" s="466"/>
      <c r="AP355" s="466"/>
      <c r="AQ355" s="466"/>
      <c r="AR355" s="466"/>
      <c r="AS355" s="469"/>
      <c r="AT355" s="470"/>
      <c r="AU355" s="136"/>
      <c r="AV355" s="137"/>
      <c r="AW355" s="459"/>
      <c r="AX355" s="460"/>
      <c r="AY355" s="137"/>
      <c r="AZ355" s="137"/>
      <c r="BA355" s="136"/>
      <c r="BB355" s="128"/>
      <c r="BC355" s="459"/>
      <c r="BD355" s="460"/>
      <c r="BE355" s="472"/>
      <c r="BF355" s="472"/>
      <c r="BG355" s="472"/>
      <c r="BH355" s="469"/>
      <c r="BI355" s="469"/>
      <c r="BJ355" s="470"/>
      <c r="BK355" s="11"/>
      <c r="BL355" s="11"/>
      <c r="BM355" s="11"/>
      <c r="BN355" s="11"/>
      <c r="BO355" s="11"/>
      <c r="BP355" s="11"/>
      <c r="BQ355" s="129"/>
      <c r="BR355" s="129"/>
      <c r="BS355" s="461"/>
      <c r="BT355" s="461"/>
      <c r="BU355" s="461"/>
      <c r="BV355" s="461"/>
      <c r="BW355" s="461"/>
      <c r="BX355" s="461"/>
      <c r="BY355" s="461"/>
      <c r="BZ355" s="461"/>
      <c r="CA355" s="461"/>
      <c r="CB355" s="461"/>
      <c r="CC355" s="461"/>
      <c r="CD355" s="461"/>
      <c r="CE355" s="461"/>
      <c r="CF355" s="461"/>
      <c r="CG355" s="461"/>
      <c r="CH355" s="461"/>
      <c r="CI355" s="462"/>
      <c r="CJ355" s="462"/>
      <c r="CK355" s="462"/>
      <c r="CL355" s="462"/>
      <c r="CM355" s="462"/>
      <c r="CN355" s="462"/>
      <c r="CO355" s="462"/>
      <c r="CP355" s="462"/>
      <c r="CQ355" s="462"/>
      <c r="CR355" s="462"/>
      <c r="CS355" s="462"/>
      <c r="CT355" s="462"/>
      <c r="CU355" s="462"/>
      <c r="CV355" s="462"/>
      <c r="CW355" s="462"/>
      <c r="CX355" s="462"/>
      <c r="CY355" s="465"/>
      <c r="CZ355" s="466"/>
      <c r="DA355" s="466"/>
      <c r="DB355" s="466"/>
      <c r="DC355" s="466"/>
      <c r="DD355" s="466"/>
      <c r="DE355" s="466"/>
      <c r="DF355" s="466"/>
      <c r="DG355" s="469"/>
      <c r="DH355" s="470"/>
      <c r="DI355" s="136"/>
      <c r="DJ355" s="137"/>
      <c r="DK355" s="459"/>
      <c r="DL355" s="460"/>
      <c r="DM355" s="137"/>
      <c r="DN355" s="137"/>
      <c r="DO355" s="136"/>
      <c r="DP355" s="128"/>
      <c r="DQ355" s="459" t="s">
        <v>276</v>
      </c>
      <c r="DR355" s="460"/>
      <c r="DS355" s="472"/>
      <c r="DT355" s="472"/>
      <c r="DU355" s="472"/>
      <c r="DV355" s="469"/>
      <c r="DW355" s="469"/>
      <c r="DX355" s="470"/>
      <c r="DY355" s="11"/>
      <c r="DZ355" s="11"/>
      <c r="EA355" s="11"/>
      <c r="EB355" s="11"/>
      <c r="EC355" s="11"/>
      <c r="ED355" s="133"/>
      <c r="EE355" s="133"/>
      <c r="EF355" s="69"/>
      <c r="EG355" s="69"/>
      <c r="EI355" s="69"/>
      <c r="EJ355" s="69"/>
      <c r="EK355" s="69"/>
      <c r="EL355" s="69"/>
      <c r="EM355" s="69"/>
      <c r="EN355" s="134"/>
      <c r="EO355" s="134"/>
      <c r="EP355" s="97"/>
      <c r="EQ355" s="97"/>
      <c r="ER355" s="135"/>
      <c r="ES355" s="97"/>
      <c r="ET355" s="97"/>
      <c r="EU355" s="135"/>
      <c r="EV355" s="97"/>
      <c r="EW355" s="97"/>
      <c r="EX355" s="97"/>
      <c r="EY355" s="97"/>
      <c r="EZ355" s="97"/>
      <c r="FA355" s="97"/>
      <c r="FB355" s="97"/>
      <c r="FC355" s="97"/>
      <c r="FD355" s="97"/>
      <c r="FE355" s="97"/>
      <c r="FF355" s="97"/>
      <c r="FG355" s="97"/>
      <c r="FH355" s="97"/>
      <c r="FI355" s="97"/>
      <c r="FJ355" s="97"/>
      <c r="FK355" s="97"/>
      <c r="FL355" s="97"/>
      <c r="FM355" s="97"/>
      <c r="FN355" s="97"/>
      <c r="FO355" s="97"/>
      <c r="FP355" s="97"/>
      <c r="FQ355" s="97"/>
      <c r="FR355" s="97"/>
      <c r="FS355" s="97"/>
      <c r="FT355" s="97"/>
      <c r="FU355" s="97"/>
      <c r="FV355" s="97"/>
      <c r="FW355" s="97"/>
      <c r="FX355" s="97"/>
      <c r="FY355" s="97"/>
      <c r="FZ355" s="97"/>
      <c r="GA355" s="97"/>
      <c r="GB355" s="97"/>
      <c r="GC355" s="97"/>
      <c r="GD355" s="97"/>
      <c r="GE355" s="97"/>
      <c r="GF355" s="97"/>
      <c r="GG355" s="97"/>
      <c r="GH355" s="97"/>
      <c r="GI355" s="97"/>
      <c r="GJ355" s="97"/>
      <c r="GK355" s="97"/>
      <c r="GL355" s="97"/>
    </row>
    <row r="356" spans="1:195" s="127" customFormat="1" ht="5.0999999999999996" customHeight="1" x14ac:dyDescent="0.4">
      <c r="A356" s="11"/>
      <c r="B356" s="129"/>
      <c r="C356" s="129"/>
      <c r="D356" s="129"/>
      <c r="E356" s="461"/>
      <c r="F356" s="461"/>
      <c r="G356" s="461"/>
      <c r="H356" s="461"/>
      <c r="I356" s="461"/>
      <c r="J356" s="461"/>
      <c r="K356" s="461"/>
      <c r="L356" s="461"/>
      <c r="M356" s="461"/>
      <c r="N356" s="461"/>
      <c r="O356" s="461"/>
      <c r="P356" s="461"/>
      <c r="Q356" s="461"/>
      <c r="R356" s="461"/>
      <c r="S356" s="461"/>
      <c r="T356" s="461"/>
      <c r="U356" s="462"/>
      <c r="V356" s="462"/>
      <c r="W356" s="462"/>
      <c r="X356" s="462"/>
      <c r="Y356" s="462"/>
      <c r="Z356" s="462"/>
      <c r="AA356" s="462"/>
      <c r="AB356" s="462"/>
      <c r="AC356" s="462"/>
      <c r="AD356" s="462"/>
      <c r="AE356" s="462"/>
      <c r="AF356" s="462"/>
      <c r="AG356" s="462"/>
      <c r="AH356" s="462"/>
      <c r="AI356" s="462"/>
      <c r="AJ356" s="462"/>
      <c r="AK356" s="467"/>
      <c r="AL356" s="468"/>
      <c r="AM356" s="468"/>
      <c r="AN356" s="468"/>
      <c r="AO356" s="468"/>
      <c r="AP356" s="468"/>
      <c r="AQ356" s="468"/>
      <c r="AR356" s="468"/>
      <c r="AS356" s="424"/>
      <c r="AT356" s="425"/>
      <c r="AU356" s="138"/>
      <c r="AV356" s="139"/>
      <c r="AW356" s="139"/>
      <c r="AX356" s="139"/>
      <c r="AY356" s="139"/>
      <c r="AZ356" s="139"/>
      <c r="BA356" s="138"/>
      <c r="BB356" s="140"/>
      <c r="BC356" s="140"/>
      <c r="BD356" s="139"/>
      <c r="BE356" s="473"/>
      <c r="BF356" s="473"/>
      <c r="BG356" s="473"/>
      <c r="BH356" s="424"/>
      <c r="BI356" s="424"/>
      <c r="BJ356" s="425"/>
      <c r="BK356" s="11"/>
      <c r="BL356" s="11"/>
      <c r="BM356" s="11"/>
      <c r="BN356" s="11"/>
      <c r="BO356" s="11"/>
      <c r="BP356" s="11"/>
      <c r="BQ356" s="129"/>
      <c r="BR356" s="129"/>
      <c r="BS356" s="461"/>
      <c r="BT356" s="461"/>
      <c r="BU356" s="461"/>
      <c r="BV356" s="461"/>
      <c r="BW356" s="461"/>
      <c r="BX356" s="461"/>
      <c r="BY356" s="461"/>
      <c r="BZ356" s="461"/>
      <c r="CA356" s="461"/>
      <c r="CB356" s="461"/>
      <c r="CC356" s="461"/>
      <c r="CD356" s="461"/>
      <c r="CE356" s="461"/>
      <c r="CF356" s="461"/>
      <c r="CG356" s="461"/>
      <c r="CH356" s="461"/>
      <c r="CI356" s="462"/>
      <c r="CJ356" s="462"/>
      <c r="CK356" s="462"/>
      <c r="CL356" s="462"/>
      <c r="CM356" s="462"/>
      <c r="CN356" s="462"/>
      <c r="CO356" s="462"/>
      <c r="CP356" s="462"/>
      <c r="CQ356" s="462"/>
      <c r="CR356" s="462"/>
      <c r="CS356" s="462"/>
      <c r="CT356" s="462"/>
      <c r="CU356" s="462"/>
      <c r="CV356" s="462"/>
      <c r="CW356" s="462"/>
      <c r="CX356" s="462"/>
      <c r="CY356" s="467"/>
      <c r="CZ356" s="468"/>
      <c r="DA356" s="468"/>
      <c r="DB356" s="468"/>
      <c r="DC356" s="468"/>
      <c r="DD356" s="468"/>
      <c r="DE356" s="468"/>
      <c r="DF356" s="468"/>
      <c r="DG356" s="424"/>
      <c r="DH356" s="425"/>
      <c r="DI356" s="138"/>
      <c r="DJ356" s="139"/>
      <c r="DK356" s="139"/>
      <c r="DL356" s="139"/>
      <c r="DM356" s="139"/>
      <c r="DN356" s="139"/>
      <c r="DO356" s="138"/>
      <c r="DP356" s="140"/>
      <c r="DQ356" s="140"/>
      <c r="DR356" s="139"/>
      <c r="DS356" s="473"/>
      <c r="DT356" s="473"/>
      <c r="DU356" s="473"/>
      <c r="DV356" s="424"/>
      <c r="DW356" s="424"/>
      <c r="DX356" s="425"/>
      <c r="DY356" s="11"/>
      <c r="DZ356" s="11"/>
      <c r="EA356" s="11"/>
      <c r="EB356" s="11"/>
      <c r="EC356" s="11"/>
      <c r="ED356" s="133"/>
      <c r="EE356" s="133"/>
      <c r="EF356" s="69"/>
      <c r="EG356" s="69"/>
      <c r="EH356" s="69"/>
      <c r="EI356" s="69"/>
      <c r="EJ356" s="69"/>
      <c r="EK356" s="69"/>
      <c r="EL356" s="69"/>
      <c r="EM356" s="69"/>
      <c r="EN356" s="134"/>
      <c r="EO356" s="134"/>
      <c r="EP356" s="134"/>
      <c r="EQ356" s="97"/>
      <c r="ER356" s="97"/>
      <c r="ES356" s="135"/>
      <c r="ET356" s="97"/>
      <c r="EU356" s="97"/>
      <c r="EV356" s="135"/>
      <c r="EW356" s="97"/>
      <c r="EX356" s="97"/>
      <c r="EY356" s="97"/>
      <c r="EZ356" s="97"/>
      <c r="FA356" s="97"/>
      <c r="FB356" s="97"/>
      <c r="FC356" s="97"/>
      <c r="FD356" s="97"/>
      <c r="FE356" s="97"/>
      <c r="FF356" s="97"/>
      <c r="FG356" s="97"/>
      <c r="FH356" s="97"/>
      <c r="FI356" s="97"/>
      <c r="FJ356" s="97"/>
      <c r="FK356" s="97"/>
      <c r="FL356" s="97"/>
      <c r="FM356" s="97"/>
      <c r="FN356" s="97"/>
      <c r="FO356" s="97"/>
      <c r="FP356" s="97"/>
      <c r="FQ356" s="97"/>
      <c r="FR356" s="97"/>
      <c r="FS356" s="97"/>
      <c r="FT356" s="97"/>
      <c r="FU356" s="97"/>
      <c r="FV356" s="97"/>
      <c r="FW356" s="97"/>
      <c r="FX356" s="97"/>
      <c r="FY356" s="97"/>
      <c r="FZ356" s="97"/>
      <c r="GA356" s="97"/>
      <c r="GB356" s="97"/>
      <c r="GC356" s="97"/>
      <c r="GD356" s="97"/>
      <c r="GE356" s="97"/>
      <c r="GF356" s="97"/>
      <c r="GG356" s="97"/>
      <c r="GH356" s="97"/>
      <c r="GI356" s="97"/>
      <c r="GJ356" s="97"/>
      <c r="GK356" s="97"/>
      <c r="GL356" s="97"/>
      <c r="GM356" s="97"/>
    </row>
    <row r="357" spans="1:195" s="127" customFormat="1" ht="5.0999999999999996" customHeight="1" thickBot="1" x14ac:dyDescent="0.45">
      <c r="A357" s="11"/>
      <c r="B357" s="129"/>
      <c r="C357" s="129"/>
      <c r="D357" s="129"/>
      <c r="E357" s="461" t="s">
        <v>134</v>
      </c>
      <c r="F357" s="461"/>
      <c r="G357" s="461"/>
      <c r="H357" s="461"/>
      <c r="I357" s="461"/>
      <c r="J357" s="461"/>
      <c r="K357" s="461"/>
      <c r="L357" s="461"/>
      <c r="M357" s="461"/>
      <c r="N357" s="461"/>
      <c r="O357" s="461"/>
      <c r="P357" s="461"/>
      <c r="Q357" s="461"/>
      <c r="R357" s="461"/>
      <c r="S357" s="461"/>
      <c r="T357" s="461"/>
      <c r="U357" s="462"/>
      <c r="V357" s="462"/>
      <c r="W357" s="462"/>
      <c r="X357" s="462"/>
      <c r="Y357" s="462"/>
      <c r="Z357" s="462"/>
      <c r="AA357" s="462"/>
      <c r="AB357" s="462"/>
      <c r="AC357" s="462"/>
      <c r="AD357" s="462"/>
      <c r="AE357" s="462"/>
      <c r="AF357" s="462"/>
      <c r="AG357" s="462"/>
      <c r="AH357" s="462"/>
      <c r="AI357" s="462"/>
      <c r="AJ357" s="462"/>
      <c r="AK357" s="463"/>
      <c r="AL357" s="464"/>
      <c r="AM357" s="464"/>
      <c r="AN357" s="464"/>
      <c r="AO357" s="464"/>
      <c r="AP357" s="464"/>
      <c r="AQ357" s="464"/>
      <c r="AR357" s="464"/>
      <c r="AS357" s="421" t="s">
        <v>275</v>
      </c>
      <c r="AT357" s="422"/>
      <c r="AU357" s="130"/>
      <c r="AV357" s="131"/>
      <c r="AW357" s="131"/>
      <c r="AX357" s="131"/>
      <c r="AY357" s="131"/>
      <c r="AZ357" s="131"/>
      <c r="BA357" s="130"/>
      <c r="BB357" s="131"/>
      <c r="BC357" s="132"/>
      <c r="BD357" s="131"/>
      <c r="BE357" s="471"/>
      <c r="BF357" s="471"/>
      <c r="BG357" s="471"/>
      <c r="BH357" s="421" t="s">
        <v>46</v>
      </c>
      <c r="BI357" s="421"/>
      <c r="BJ357" s="422"/>
      <c r="BK357" s="11"/>
      <c r="BL357" s="11"/>
      <c r="BM357" s="11"/>
      <c r="BN357" s="11"/>
      <c r="BO357" s="11"/>
      <c r="BP357" s="11"/>
      <c r="BQ357" s="129"/>
      <c r="BR357" s="129"/>
      <c r="BS357" s="461" t="s">
        <v>134</v>
      </c>
      <c r="BT357" s="461"/>
      <c r="BU357" s="461"/>
      <c r="BV357" s="461"/>
      <c r="BW357" s="461"/>
      <c r="BX357" s="461"/>
      <c r="BY357" s="461"/>
      <c r="BZ357" s="461"/>
      <c r="CA357" s="461"/>
      <c r="CB357" s="461"/>
      <c r="CC357" s="461"/>
      <c r="CD357" s="461"/>
      <c r="CE357" s="461"/>
      <c r="CF357" s="461"/>
      <c r="CG357" s="461"/>
      <c r="CH357" s="461"/>
      <c r="CI357" s="462" t="s">
        <v>391</v>
      </c>
      <c r="CJ357" s="462"/>
      <c r="CK357" s="462"/>
      <c r="CL357" s="462"/>
      <c r="CM357" s="462"/>
      <c r="CN357" s="462"/>
      <c r="CO357" s="462"/>
      <c r="CP357" s="462"/>
      <c r="CQ357" s="462"/>
      <c r="CR357" s="462"/>
      <c r="CS357" s="462"/>
      <c r="CT357" s="462"/>
      <c r="CU357" s="462"/>
      <c r="CV357" s="462"/>
      <c r="CW357" s="462"/>
      <c r="CX357" s="462"/>
      <c r="CY357" s="463">
        <v>2000</v>
      </c>
      <c r="CZ357" s="464"/>
      <c r="DA357" s="464"/>
      <c r="DB357" s="464"/>
      <c r="DC357" s="464"/>
      <c r="DD357" s="464"/>
      <c r="DE357" s="464"/>
      <c r="DF357" s="464"/>
      <c r="DG357" s="421" t="s">
        <v>275</v>
      </c>
      <c r="DH357" s="422"/>
      <c r="DI357" s="130"/>
      <c r="DJ357" s="131"/>
      <c r="DK357" s="131"/>
      <c r="DL357" s="131"/>
      <c r="DM357" s="131"/>
      <c r="DN357" s="131"/>
      <c r="DO357" s="130"/>
      <c r="DP357" s="131"/>
      <c r="DQ357" s="132"/>
      <c r="DR357" s="131"/>
      <c r="DS357" s="471">
        <v>4</v>
      </c>
      <c r="DT357" s="471"/>
      <c r="DU357" s="471"/>
      <c r="DV357" s="421" t="s">
        <v>46</v>
      </c>
      <c r="DW357" s="421"/>
      <c r="DX357" s="422"/>
      <c r="DY357" s="11"/>
      <c r="DZ357" s="11"/>
      <c r="EA357" s="11"/>
      <c r="EB357" s="11"/>
      <c r="EC357" s="11"/>
      <c r="ED357" s="133"/>
      <c r="EE357" s="133"/>
      <c r="EF357" s="69"/>
      <c r="EG357" s="69"/>
      <c r="EH357" s="69"/>
      <c r="EI357" s="69"/>
      <c r="EJ357" s="69"/>
      <c r="EK357" s="69"/>
      <c r="EL357" s="69"/>
      <c r="EM357" s="69"/>
      <c r="EN357" s="134"/>
      <c r="EO357" s="134"/>
      <c r="EP357" s="134"/>
      <c r="EQ357" s="97"/>
      <c r="ER357" s="135"/>
      <c r="ES357" s="135"/>
      <c r="ET357" s="135"/>
      <c r="EU357" s="97"/>
      <c r="EV357" s="135"/>
      <c r="EW357" s="97"/>
      <c r="EX357" s="97"/>
      <c r="EY357" s="97"/>
      <c r="EZ357" s="97"/>
      <c r="FA357" s="97"/>
      <c r="FB357" s="97"/>
      <c r="FC357" s="97"/>
      <c r="FD357" s="97"/>
      <c r="FE357" s="97"/>
      <c r="FF357" s="97"/>
      <c r="FG357" s="97"/>
      <c r="FH357" s="97"/>
      <c r="FI357" s="97"/>
      <c r="FJ357" s="97"/>
      <c r="FK357" s="97"/>
      <c r="FL357" s="97"/>
      <c r="FM357" s="97"/>
      <c r="FN357" s="97"/>
      <c r="FO357" s="97"/>
      <c r="FP357" s="97"/>
      <c r="FQ357" s="97"/>
      <c r="FR357" s="97"/>
      <c r="FS357" s="97"/>
      <c r="FT357" s="97"/>
      <c r="FU357" s="97"/>
      <c r="FV357" s="97"/>
      <c r="FW357" s="97"/>
      <c r="FX357" s="97"/>
      <c r="FY357" s="97"/>
      <c r="FZ357" s="97"/>
      <c r="GA357" s="97"/>
      <c r="GB357" s="97"/>
      <c r="GC357" s="97"/>
      <c r="GD357" s="97"/>
      <c r="GE357" s="97"/>
      <c r="GF357" s="97"/>
      <c r="GG357" s="97"/>
      <c r="GH357" s="97"/>
      <c r="GI357" s="97"/>
      <c r="GJ357" s="97"/>
      <c r="GK357" s="97"/>
      <c r="GL357" s="97"/>
      <c r="GM357" s="97"/>
    </row>
    <row r="358" spans="1:195" s="127" customFormat="1" ht="14.25" customHeight="1" thickBot="1" x14ac:dyDescent="0.45">
      <c r="A358" s="11"/>
      <c r="B358" s="129"/>
      <c r="C358" s="129"/>
      <c r="D358" s="129"/>
      <c r="E358" s="461"/>
      <c r="F358" s="461"/>
      <c r="G358" s="461"/>
      <c r="H358" s="461"/>
      <c r="I358" s="461"/>
      <c r="J358" s="461"/>
      <c r="K358" s="461"/>
      <c r="L358" s="461"/>
      <c r="M358" s="461"/>
      <c r="N358" s="461"/>
      <c r="O358" s="461"/>
      <c r="P358" s="461"/>
      <c r="Q358" s="461"/>
      <c r="R358" s="461"/>
      <c r="S358" s="461"/>
      <c r="T358" s="461"/>
      <c r="U358" s="462"/>
      <c r="V358" s="462"/>
      <c r="W358" s="462"/>
      <c r="X358" s="462"/>
      <c r="Y358" s="462"/>
      <c r="Z358" s="462"/>
      <c r="AA358" s="462"/>
      <c r="AB358" s="462"/>
      <c r="AC358" s="462"/>
      <c r="AD358" s="462"/>
      <c r="AE358" s="462"/>
      <c r="AF358" s="462"/>
      <c r="AG358" s="462"/>
      <c r="AH358" s="462"/>
      <c r="AI358" s="462"/>
      <c r="AJ358" s="462"/>
      <c r="AK358" s="465"/>
      <c r="AL358" s="466"/>
      <c r="AM358" s="466"/>
      <c r="AN358" s="466"/>
      <c r="AO358" s="466"/>
      <c r="AP358" s="466"/>
      <c r="AQ358" s="466"/>
      <c r="AR358" s="466"/>
      <c r="AS358" s="469"/>
      <c r="AT358" s="470"/>
      <c r="AU358" s="136"/>
      <c r="AV358" s="137"/>
      <c r="AW358" s="459"/>
      <c r="AX358" s="460"/>
      <c r="AY358" s="137"/>
      <c r="AZ358" s="137"/>
      <c r="BA358" s="136"/>
      <c r="BB358" s="128"/>
      <c r="BC358" s="459"/>
      <c r="BD358" s="460"/>
      <c r="BE358" s="472"/>
      <c r="BF358" s="472"/>
      <c r="BG358" s="472"/>
      <c r="BH358" s="469"/>
      <c r="BI358" s="469"/>
      <c r="BJ358" s="470"/>
      <c r="BK358" s="11"/>
      <c r="BL358" s="11"/>
      <c r="BM358" s="11"/>
      <c r="BN358" s="11"/>
      <c r="BO358" s="11"/>
      <c r="BP358" s="11"/>
      <c r="BQ358" s="129"/>
      <c r="BR358" s="129"/>
      <c r="BS358" s="461"/>
      <c r="BT358" s="461"/>
      <c r="BU358" s="461"/>
      <c r="BV358" s="461"/>
      <c r="BW358" s="461"/>
      <c r="BX358" s="461"/>
      <c r="BY358" s="461"/>
      <c r="BZ358" s="461"/>
      <c r="CA358" s="461"/>
      <c r="CB358" s="461"/>
      <c r="CC358" s="461"/>
      <c r="CD358" s="461"/>
      <c r="CE358" s="461"/>
      <c r="CF358" s="461"/>
      <c r="CG358" s="461"/>
      <c r="CH358" s="461"/>
      <c r="CI358" s="462"/>
      <c r="CJ358" s="462"/>
      <c r="CK358" s="462"/>
      <c r="CL358" s="462"/>
      <c r="CM358" s="462"/>
      <c r="CN358" s="462"/>
      <c r="CO358" s="462"/>
      <c r="CP358" s="462"/>
      <c r="CQ358" s="462"/>
      <c r="CR358" s="462"/>
      <c r="CS358" s="462"/>
      <c r="CT358" s="462"/>
      <c r="CU358" s="462"/>
      <c r="CV358" s="462"/>
      <c r="CW358" s="462"/>
      <c r="CX358" s="462"/>
      <c r="CY358" s="465"/>
      <c r="CZ358" s="466"/>
      <c r="DA358" s="466"/>
      <c r="DB358" s="466"/>
      <c r="DC358" s="466"/>
      <c r="DD358" s="466"/>
      <c r="DE358" s="466"/>
      <c r="DF358" s="466"/>
      <c r="DG358" s="469"/>
      <c r="DH358" s="470"/>
      <c r="DI358" s="136"/>
      <c r="DJ358" s="137"/>
      <c r="DK358" s="459"/>
      <c r="DL358" s="460"/>
      <c r="DM358" s="137"/>
      <c r="DN358" s="137"/>
      <c r="DO358" s="136"/>
      <c r="DP358" s="128"/>
      <c r="DQ358" s="459" t="s">
        <v>276</v>
      </c>
      <c r="DR358" s="460"/>
      <c r="DS358" s="472"/>
      <c r="DT358" s="472"/>
      <c r="DU358" s="472"/>
      <c r="DV358" s="469"/>
      <c r="DW358" s="469"/>
      <c r="DX358" s="470"/>
      <c r="DY358" s="11"/>
      <c r="DZ358" s="11"/>
      <c r="EA358" s="11"/>
      <c r="EB358" s="11"/>
      <c r="EC358" s="11"/>
      <c r="ED358" s="133"/>
      <c r="EE358" s="133"/>
      <c r="EF358" s="69"/>
      <c r="EG358" s="69"/>
      <c r="EH358" s="69"/>
      <c r="EI358" s="69"/>
      <c r="EJ358" s="69"/>
      <c r="EK358" s="69"/>
      <c r="EL358" s="69"/>
      <c r="EM358" s="69"/>
      <c r="EN358" s="134"/>
      <c r="EO358" s="134"/>
      <c r="EP358" s="134"/>
      <c r="EQ358" s="97"/>
      <c r="ER358" s="97"/>
      <c r="ES358" s="135"/>
      <c r="ET358" s="97"/>
      <c r="EU358" s="97"/>
      <c r="EV358" s="135"/>
      <c r="EW358" s="97"/>
      <c r="EX358" s="97"/>
      <c r="EY358" s="97"/>
      <c r="EZ358" s="97"/>
      <c r="FA358" s="97"/>
      <c r="FB358" s="97"/>
      <c r="FC358" s="97"/>
      <c r="FD358" s="97"/>
      <c r="FE358" s="97"/>
      <c r="FF358" s="97"/>
      <c r="FG358" s="97"/>
      <c r="FH358" s="97"/>
      <c r="FI358" s="97"/>
      <c r="FJ358" s="97"/>
      <c r="FK358" s="97"/>
      <c r="FL358" s="97"/>
      <c r="FM358" s="97"/>
      <c r="FN358" s="97"/>
      <c r="FO358" s="97"/>
      <c r="FP358" s="97"/>
      <c r="FQ358" s="97"/>
      <c r="FR358" s="97"/>
      <c r="FS358" s="97"/>
      <c r="FT358" s="97"/>
      <c r="FU358" s="97"/>
      <c r="FV358" s="97"/>
      <c r="FW358" s="97"/>
      <c r="FX358" s="97"/>
      <c r="FY358" s="97"/>
      <c r="FZ358" s="97"/>
      <c r="GA358" s="97"/>
      <c r="GB358" s="97"/>
      <c r="GC358" s="97"/>
      <c r="GD358" s="97"/>
      <c r="GE358" s="97"/>
      <c r="GF358" s="97"/>
      <c r="GG358" s="97"/>
      <c r="GH358" s="97"/>
      <c r="GI358" s="97"/>
      <c r="GJ358" s="97"/>
      <c r="GK358" s="97"/>
      <c r="GL358" s="97"/>
      <c r="GM358" s="97"/>
    </row>
    <row r="359" spans="1:195" s="127" customFormat="1" ht="5.0999999999999996" customHeight="1" x14ac:dyDescent="0.4">
      <c r="A359" s="11"/>
      <c r="B359" s="129"/>
      <c r="C359" s="129"/>
      <c r="D359" s="129"/>
      <c r="E359" s="461"/>
      <c r="F359" s="461"/>
      <c r="G359" s="461"/>
      <c r="H359" s="461"/>
      <c r="I359" s="461"/>
      <c r="J359" s="461"/>
      <c r="K359" s="461"/>
      <c r="L359" s="461"/>
      <c r="M359" s="461"/>
      <c r="N359" s="461"/>
      <c r="O359" s="461"/>
      <c r="P359" s="461"/>
      <c r="Q359" s="461"/>
      <c r="R359" s="461"/>
      <c r="S359" s="461"/>
      <c r="T359" s="461"/>
      <c r="U359" s="462"/>
      <c r="V359" s="462"/>
      <c r="W359" s="462"/>
      <c r="X359" s="462"/>
      <c r="Y359" s="462"/>
      <c r="Z359" s="462"/>
      <c r="AA359" s="462"/>
      <c r="AB359" s="462"/>
      <c r="AC359" s="462"/>
      <c r="AD359" s="462"/>
      <c r="AE359" s="462"/>
      <c r="AF359" s="462"/>
      <c r="AG359" s="462"/>
      <c r="AH359" s="462"/>
      <c r="AI359" s="462"/>
      <c r="AJ359" s="462"/>
      <c r="AK359" s="467"/>
      <c r="AL359" s="468"/>
      <c r="AM359" s="468"/>
      <c r="AN359" s="468"/>
      <c r="AO359" s="468"/>
      <c r="AP359" s="468"/>
      <c r="AQ359" s="468"/>
      <c r="AR359" s="468"/>
      <c r="AS359" s="424"/>
      <c r="AT359" s="425"/>
      <c r="AU359" s="138"/>
      <c r="AV359" s="139"/>
      <c r="AW359" s="139"/>
      <c r="AX359" s="139"/>
      <c r="AY359" s="139"/>
      <c r="AZ359" s="139"/>
      <c r="BA359" s="138"/>
      <c r="BB359" s="140"/>
      <c r="BC359" s="140"/>
      <c r="BD359" s="139"/>
      <c r="BE359" s="473"/>
      <c r="BF359" s="473"/>
      <c r="BG359" s="473"/>
      <c r="BH359" s="424"/>
      <c r="BI359" s="424"/>
      <c r="BJ359" s="425"/>
      <c r="BK359" s="11"/>
      <c r="BL359" s="11"/>
      <c r="BM359" s="11"/>
      <c r="BN359" s="11"/>
      <c r="BO359" s="11"/>
      <c r="BP359" s="11"/>
      <c r="BQ359" s="129"/>
      <c r="BR359" s="129"/>
      <c r="BS359" s="461"/>
      <c r="BT359" s="461"/>
      <c r="BU359" s="461"/>
      <c r="BV359" s="461"/>
      <c r="BW359" s="461"/>
      <c r="BX359" s="461"/>
      <c r="BY359" s="461"/>
      <c r="BZ359" s="461"/>
      <c r="CA359" s="461"/>
      <c r="CB359" s="461"/>
      <c r="CC359" s="461"/>
      <c r="CD359" s="461"/>
      <c r="CE359" s="461"/>
      <c r="CF359" s="461"/>
      <c r="CG359" s="461"/>
      <c r="CH359" s="461"/>
      <c r="CI359" s="462"/>
      <c r="CJ359" s="462"/>
      <c r="CK359" s="462"/>
      <c r="CL359" s="462"/>
      <c r="CM359" s="462"/>
      <c r="CN359" s="462"/>
      <c r="CO359" s="462"/>
      <c r="CP359" s="462"/>
      <c r="CQ359" s="462"/>
      <c r="CR359" s="462"/>
      <c r="CS359" s="462"/>
      <c r="CT359" s="462"/>
      <c r="CU359" s="462"/>
      <c r="CV359" s="462"/>
      <c r="CW359" s="462"/>
      <c r="CX359" s="462"/>
      <c r="CY359" s="467"/>
      <c r="CZ359" s="468"/>
      <c r="DA359" s="468"/>
      <c r="DB359" s="468"/>
      <c r="DC359" s="468"/>
      <c r="DD359" s="468"/>
      <c r="DE359" s="468"/>
      <c r="DF359" s="468"/>
      <c r="DG359" s="424"/>
      <c r="DH359" s="425"/>
      <c r="DI359" s="138"/>
      <c r="DJ359" s="139"/>
      <c r="DK359" s="139"/>
      <c r="DL359" s="139"/>
      <c r="DM359" s="139"/>
      <c r="DN359" s="139"/>
      <c r="DO359" s="138"/>
      <c r="DP359" s="140"/>
      <c r="DQ359" s="140"/>
      <c r="DR359" s="139"/>
      <c r="DS359" s="473"/>
      <c r="DT359" s="473"/>
      <c r="DU359" s="473"/>
      <c r="DV359" s="424"/>
      <c r="DW359" s="424"/>
      <c r="DX359" s="425"/>
      <c r="DY359" s="11"/>
      <c r="DZ359" s="11"/>
      <c r="EA359" s="11"/>
      <c r="EB359" s="11"/>
      <c r="EC359" s="11"/>
      <c r="ED359" s="133"/>
      <c r="EE359" s="133"/>
      <c r="EF359" s="69"/>
      <c r="EG359" s="69"/>
      <c r="EH359" s="69"/>
      <c r="EI359" s="69"/>
      <c r="EJ359" s="69"/>
      <c r="EK359" s="69"/>
      <c r="EL359" s="69"/>
      <c r="EM359" s="69"/>
      <c r="EN359" s="134"/>
      <c r="EO359" s="134"/>
      <c r="EP359" s="134"/>
      <c r="EQ359" s="97"/>
      <c r="ER359" s="97"/>
      <c r="ES359" s="135"/>
      <c r="ET359" s="97"/>
      <c r="EU359" s="97"/>
      <c r="EV359" s="135"/>
      <c r="EW359" s="97"/>
      <c r="EX359" s="97"/>
      <c r="EY359" s="97"/>
      <c r="EZ359" s="97"/>
      <c r="FA359" s="97"/>
      <c r="FB359" s="97"/>
      <c r="FC359" s="97"/>
      <c r="FD359" s="97"/>
      <c r="FE359" s="97"/>
      <c r="FF359" s="97"/>
      <c r="FG359" s="97"/>
      <c r="FH359" s="97"/>
      <c r="FI359" s="97"/>
      <c r="FJ359" s="97"/>
      <c r="FK359" s="97"/>
      <c r="FL359" s="97"/>
      <c r="FM359" s="97"/>
      <c r="FN359" s="97"/>
      <c r="FO359" s="97"/>
      <c r="FP359" s="97"/>
      <c r="FQ359" s="97"/>
      <c r="FR359" s="97"/>
      <c r="FS359" s="97"/>
      <c r="FT359" s="97"/>
      <c r="FU359" s="97"/>
      <c r="FV359" s="97"/>
      <c r="FW359" s="97"/>
      <c r="FX359" s="97"/>
      <c r="FY359" s="97"/>
      <c r="FZ359" s="97"/>
      <c r="GA359" s="97"/>
      <c r="GB359" s="97"/>
      <c r="GC359" s="97"/>
      <c r="GD359" s="97"/>
      <c r="GE359" s="97"/>
      <c r="GF359" s="97"/>
      <c r="GG359" s="97"/>
      <c r="GH359" s="97"/>
      <c r="GI359" s="97"/>
      <c r="GJ359" s="97"/>
      <c r="GK359" s="97"/>
      <c r="GL359" s="97"/>
      <c r="GM359" s="97"/>
    </row>
    <row r="360" spans="1:195" s="127" customFormat="1" ht="5.0999999999999996" customHeight="1" thickBot="1" x14ac:dyDescent="0.45">
      <c r="A360" s="11"/>
      <c r="B360" s="129"/>
      <c r="C360" s="129"/>
      <c r="D360" s="129"/>
      <c r="E360" s="461" t="s">
        <v>135</v>
      </c>
      <c r="F360" s="461"/>
      <c r="G360" s="461"/>
      <c r="H360" s="461"/>
      <c r="I360" s="461"/>
      <c r="J360" s="461"/>
      <c r="K360" s="461"/>
      <c r="L360" s="461"/>
      <c r="M360" s="461"/>
      <c r="N360" s="461"/>
      <c r="O360" s="461"/>
      <c r="P360" s="461"/>
      <c r="Q360" s="461"/>
      <c r="R360" s="461"/>
      <c r="S360" s="461"/>
      <c r="T360" s="461"/>
      <c r="U360" s="462"/>
      <c r="V360" s="462"/>
      <c r="W360" s="462"/>
      <c r="X360" s="462"/>
      <c r="Y360" s="462"/>
      <c r="Z360" s="462"/>
      <c r="AA360" s="462"/>
      <c r="AB360" s="462"/>
      <c r="AC360" s="462"/>
      <c r="AD360" s="462"/>
      <c r="AE360" s="462"/>
      <c r="AF360" s="462"/>
      <c r="AG360" s="462"/>
      <c r="AH360" s="462"/>
      <c r="AI360" s="462"/>
      <c r="AJ360" s="462"/>
      <c r="AK360" s="463"/>
      <c r="AL360" s="464"/>
      <c r="AM360" s="464"/>
      <c r="AN360" s="464"/>
      <c r="AO360" s="464"/>
      <c r="AP360" s="464"/>
      <c r="AQ360" s="464"/>
      <c r="AR360" s="464"/>
      <c r="AS360" s="421" t="s">
        <v>275</v>
      </c>
      <c r="AT360" s="422"/>
      <c r="AU360" s="130"/>
      <c r="AV360" s="131"/>
      <c r="AW360" s="131"/>
      <c r="AX360" s="131"/>
      <c r="AY360" s="131"/>
      <c r="AZ360" s="131"/>
      <c r="BA360" s="130"/>
      <c r="BB360" s="131"/>
      <c r="BC360" s="132"/>
      <c r="BD360" s="131"/>
      <c r="BE360" s="471"/>
      <c r="BF360" s="471"/>
      <c r="BG360" s="471"/>
      <c r="BH360" s="421" t="s">
        <v>46</v>
      </c>
      <c r="BI360" s="421"/>
      <c r="BJ360" s="422"/>
      <c r="BK360" s="11"/>
      <c r="BL360" s="11"/>
      <c r="BM360" s="11"/>
      <c r="BN360" s="11"/>
      <c r="BO360" s="11"/>
      <c r="BP360" s="11"/>
      <c r="BQ360" s="129"/>
      <c r="BR360" s="129"/>
      <c r="BS360" s="461" t="s">
        <v>135</v>
      </c>
      <c r="BT360" s="461"/>
      <c r="BU360" s="461"/>
      <c r="BV360" s="461"/>
      <c r="BW360" s="461"/>
      <c r="BX360" s="461"/>
      <c r="BY360" s="461"/>
      <c r="BZ360" s="461"/>
      <c r="CA360" s="461"/>
      <c r="CB360" s="461"/>
      <c r="CC360" s="461"/>
      <c r="CD360" s="461"/>
      <c r="CE360" s="461"/>
      <c r="CF360" s="461"/>
      <c r="CG360" s="461"/>
      <c r="CH360" s="461"/>
      <c r="CI360" s="462" t="s">
        <v>391</v>
      </c>
      <c r="CJ360" s="462"/>
      <c r="CK360" s="462"/>
      <c r="CL360" s="462"/>
      <c r="CM360" s="462"/>
      <c r="CN360" s="462"/>
      <c r="CO360" s="462"/>
      <c r="CP360" s="462"/>
      <c r="CQ360" s="462"/>
      <c r="CR360" s="462"/>
      <c r="CS360" s="462"/>
      <c r="CT360" s="462"/>
      <c r="CU360" s="462"/>
      <c r="CV360" s="462"/>
      <c r="CW360" s="462"/>
      <c r="CX360" s="462"/>
      <c r="CY360" s="463">
        <v>2000</v>
      </c>
      <c r="CZ360" s="464"/>
      <c r="DA360" s="464"/>
      <c r="DB360" s="464"/>
      <c r="DC360" s="464"/>
      <c r="DD360" s="464"/>
      <c r="DE360" s="464"/>
      <c r="DF360" s="464"/>
      <c r="DG360" s="421" t="s">
        <v>275</v>
      </c>
      <c r="DH360" s="422"/>
      <c r="DI360" s="130"/>
      <c r="DJ360" s="131"/>
      <c r="DK360" s="131"/>
      <c r="DL360" s="131"/>
      <c r="DM360" s="131"/>
      <c r="DN360" s="131"/>
      <c r="DO360" s="130"/>
      <c r="DP360" s="131"/>
      <c r="DQ360" s="132"/>
      <c r="DR360" s="131"/>
      <c r="DS360" s="471">
        <v>4</v>
      </c>
      <c r="DT360" s="471"/>
      <c r="DU360" s="471"/>
      <c r="DV360" s="421" t="s">
        <v>46</v>
      </c>
      <c r="DW360" s="421"/>
      <c r="DX360" s="422"/>
      <c r="DY360" s="11"/>
      <c r="DZ360" s="11"/>
      <c r="EA360" s="11"/>
      <c r="EB360" s="11"/>
      <c r="EC360" s="11"/>
      <c r="ED360" s="133"/>
      <c r="EE360" s="133"/>
      <c r="EF360" s="69"/>
      <c r="EG360" s="69"/>
      <c r="EH360" s="69"/>
      <c r="EI360" s="69"/>
      <c r="EJ360" s="69"/>
      <c r="EK360" s="69"/>
      <c r="EL360" s="69"/>
      <c r="EM360" s="69"/>
      <c r="EN360" s="134"/>
      <c r="EO360" s="134"/>
      <c r="EP360" s="134"/>
      <c r="EQ360" s="97"/>
      <c r="ER360" s="135"/>
      <c r="ES360" s="135"/>
      <c r="ET360" s="135"/>
      <c r="EU360" s="97"/>
      <c r="EV360" s="135"/>
      <c r="EW360" s="97"/>
      <c r="EX360" s="97"/>
      <c r="EY360" s="97"/>
      <c r="EZ360" s="97"/>
      <c r="FA360" s="97"/>
      <c r="FB360" s="97"/>
      <c r="FC360" s="97"/>
      <c r="FD360" s="97"/>
      <c r="FE360" s="97"/>
      <c r="FF360" s="97"/>
      <c r="FG360" s="97"/>
      <c r="FH360" s="97"/>
      <c r="FI360" s="97"/>
      <c r="FJ360" s="97"/>
      <c r="FK360" s="97"/>
      <c r="FL360" s="97"/>
      <c r="FM360" s="97"/>
      <c r="FN360" s="97"/>
      <c r="FO360" s="97"/>
      <c r="FP360" s="97"/>
      <c r="FQ360" s="97"/>
      <c r="FR360" s="97"/>
      <c r="FS360" s="97"/>
      <c r="FT360" s="97"/>
      <c r="FU360" s="97"/>
      <c r="FV360" s="97"/>
      <c r="FW360" s="97"/>
      <c r="FX360" s="97"/>
      <c r="FY360" s="97"/>
      <c r="FZ360" s="97"/>
      <c r="GA360" s="97"/>
      <c r="GB360" s="97"/>
      <c r="GC360" s="97"/>
      <c r="GD360" s="97"/>
      <c r="GE360" s="97"/>
      <c r="GF360" s="97"/>
      <c r="GG360" s="97"/>
      <c r="GH360" s="97"/>
      <c r="GI360" s="97"/>
      <c r="GJ360" s="97"/>
      <c r="GK360" s="97"/>
      <c r="GL360" s="97"/>
      <c r="GM360" s="97"/>
    </row>
    <row r="361" spans="1:195" s="127" customFormat="1" ht="14.25" customHeight="1" thickBot="1" x14ac:dyDescent="0.45">
      <c r="A361" s="11"/>
      <c r="B361" s="129"/>
      <c r="C361" s="129"/>
      <c r="D361" s="129"/>
      <c r="E361" s="461"/>
      <c r="F361" s="461"/>
      <c r="G361" s="461"/>
      <c r="H361" s="461"/>
      <c r="I361" s="461"/>
      <c r="J361" s="461"/>
      <c r="K361" s="461"/>
      <c r="L361" s="461"/>
      <c r="M361" s="461"/>
      <c r="N361" s="461"/>
      <c r="O361" s="461"/>
      <c r="P361" s="461"/>
      <c r="Q361" s="461"/>
      <c r="R361" s="461"/>
      <c r="S361" s="461"/>
      <c r="T361" s="461"/>
      <c r="U361" s="462"/>
      <c r="V361" s="462"/>
      <c r="W361" s="462"/>
      <c r="X361" s="462"/>
      <c r="Y361" s="462"/>
      <c r="Z361" s="462"/>
      <c r="AA361" s="462"/>
      <c r="AB361" s="462"/>
      <c r="AC361" s="462"/>
      <c r="AD361" s="462"/>
      <c r="AE361" s="462"/>
      <c r="AF361" s="462"/>
      <c r="AG361" s="462"/>
      <c r="AH361" s="462"/>
      <c r="AI361" s="462"/>
      <c r="AJ361" s="462"/>
      <c r="AK361" s="465"/>
      <c r="AL361" s="466"/>
      <c r="AM361" s="466"/>
      <c r="AN361" s="466"/>
      <c r="AO361" s="466"/>
      <c r="AP361" s="466"/>
      <c r="AQ361" s="466"/>
      <c r="AR361" s="466"/>
      <c r="AS361" s="469"/>
      <c r="AT361" s="470"/>
      <c r="AU361" s="136"/>
      <c r="AV361" s="137"/>
      <c r="AW361" s="459"/>
      <c r="AX361" s="460"/>
      <c r="AY361" s="137"/>
      <c r="AZ361" s="137"/>
      <c r="BA361" s="136"/>
      <c r="BB361" s="128"/>
      <c r="BC361" s="459"/>
      <c r="BD361" s="460"/>
      <c r="BE361" s="472"/>
      <c r="BF361" s="472"/>
      <c r="BG361" s="472"/>
      <c r="BH361" s="469"/>
      <c r="BI361" s="469"/>
      <c r="BJ361" s="470"/>
      <c r="BK361" s="11"/>
      <c r="BL361" s="11"/>
      <c r="BM361" s="11"/>
      <c r="BN361" s="11"/>
      <c r="BO361" s="11"/>
      <c r="BP361" s="11"/>
      <c r="BQ361" s="129"/>
      <c r="BR361" s="129"/>
      <c r="BS361" s="461"/>
      <c r="BT361" s="461"/>
      <c r="BU361" s="461"/>
      <c r="BV361" s="461"/>
      <c r="BW361" s="461"/>
      <c r="BX361" s="461"/>
      <c r="BY361" s="461"/>
      <c r="BZ361" s="461"/>
      <c r="CA361" s="461"/>
      <c r="CB361" s="461"/>
      <c r="CC361" s="461"/>
      <c r="CD361" s="461"/>
      <c r="CE361" s="461"/>
      <c r="CF361" s="461"/>
      <c r="CG361" s="461"/>
      <c r="CH361" s="461"/>
      <c r="CI361" s="462"/>
      <c r="CJ361" s="462"/>
      <c r="CK361" s="462"/>
      <c r="CL361" s="462"/>
      <c r="CM361" s="462"/>
      <c r="CN361" s="462"/>
      <c r="CO361" s="462"/>
      <c r="CP361" s="462"/>
      <c r="CQ361" s="462"/>
      <c r="CR361" s="462"/>
      <c r="CS361" s="462"/>
      <c r="CT361" s="462"/>
      <c r="CU361" s="462"/>
      <c r="CV361" s="462"/>
      <c r="CW361" s="462"/>
      <c r="CX361" s="462"/>
      <c r="CY361" s="465"/>
      <c r="CZ361" s="466"/>
      <c r="DA361" s="466"/>
      <c r="DB361" s="466"/>
      <c r="DC361" s="466"/>
      <c r="DD361" s="466"/>
      <c r="DE361" s="466"/>
      <c r="DF361" s="466"/>
      <c r="DG361" s="469"/>
      <c r="DH361" s="470"/>
      <c r="DI361" s="136"/>
      <c r="DJ361" s="137"/>
      <c r="DK361" s="459"/>
      <c r="DL361" s="460"/>
      <c r="DM361" s="137"/>
      <c r="DN361" s="137"/>
      <c r="DO361" s="136"/>
      <c r="DP361" s="128"/>
      <c r="DQ361" s="459" t="s">
        <v>276</v>
      </c>
      <c r="DR361" s="460"/>
      <c r="DS361" s="472"/>
      <c r="DT361" s="472"/>
      <c r="DU361" s="472"/>
      <c r="DV361" s="469"/>
      <c r="DW361" s="469"/>
      <c r="DX361" s="470"/>
      <c r="DY361" s="11"/>
      <c r="DZ361" s="11"/>
      <c r="EA361" s="11"/>
      <c r="EB361" s="11"/>
      <c r="EC361" s="11"/>
      <c r="ED361" s="133"/>
      <c r="EE361" s="133"/>
      <c r="EF361" s="69"/>
      <c r="EG361" s="69"/>
      <c r="EH361" s="69"/>
      <c r="EI361" s="69"/>
      <c r="EJ361" s="69"/>
      <c r="EK361" s="69"/>
      <c r="EL361" s="69"/>
      <c r="EM361" s="69"/>
      <c r="EN361" s="134"/>
      <c r="EO361" s="134"/>
      <c r="EP361" s="134"/>
      <c r="EQ361" s="97"/>
      <c r="ER361" s="97"/>
      <c r="ES361" s="135"/>
      <c r="ET361" s="97"/>
      <c r="EU361" s="97"/>
      <c r="EV361" s="135"/>
      <c r="EW361" s="97"/>
      <c r="EX361" s="97"/>
      <c r="EY361" s="97"/>
      <c r="EZ361" s="97"/>
      <c r="FA361" s="97"/>
      <c r="FB361" s="97"/>
      <c r="FC361" s="97"/>
      <c r="FD361" s="97"/>
      <c r="FE361" s="97"/>
      <c r="FF361" s="97"/>
      <c r="FG361" s="97"/>
      <c r="FH361" s="97"/>
      <c r="FI361" s="97"/>
      <c r="FJ361" s="97"/>
      <c r="FK361" s="97"/>
      <c r="FL361" s="97"/>
      <c r="FM361" s="97"/>
      <c r="FN361" s="97"/>
      <c r="FO361" s="97"/>
      <c r="FP361" s="97"/>
      <c r="FQ361" s="97"/>
      <c r="FR361" s="97"/>
      <c r="FS361" s="97"/>
      <c r="FT361" s="97"/>
      <c r="FU361" s="97"/>
      <c r="FV361" s="97"/>
      <c r="FW361" s="97"/>
      <c r="FX361" s="97"/>
      <c r="FY361" s="97"/>
      <c r="FZ361" s="97"/>
      <c r="GA361" s="97"/>
      <c r="GB361" s="97"/>
      <c r="GC361" s="97"/>
      <c r="GD361" s="97"/>
      <c r="GE361" s="97"/>
      <c r="GF361" s="97"/>
      <c r="GG361" s="97"/>
      <c r="GH361" s="97"/>
      <c r="GI361" s="97"/>
      <c r="GJ361" s="97"/>
      <c r="GK361" s="97"/>
      <c r="GL361" s="97"/>
      <c r="GM361" s="97"/>
    </row>
    <row r="362" spans="1:195" s="127" customFormat="1" ht="5.0999999999999996" customHeight="1" x14ac:dyDescent="0.4">
      <c r="A362" s="11"/>
      <c r="B362" s="129"/>
      <c r="C362" s="129"/>
      <c r="D362" s="129"/>
      <c r="E362" s="461"/>
      <c r="F362" s="461"/>
      <c r="G362" s="461"/>
      <c r="H362" s="461"/>
      <c r="I362" s="461"/>
      <c r="J362" s="461"/>
      <c r="K362" s="461"/>
      <c r="L362" s="461"/>
      <c r="M362" s="461"/>
      <c r="N362" s="461"/>
      <c r="O362" s="461"/>
      <c r="P362" s="461"/>
      <c r="Q362" s="461"/>
      <c r="R362" s="461"/>
      <c r="S362" s="461"/>
      <c r="T362" s="461"/>
      <c r="U362" s="462"/>
      <c r="V362" s="462"/>
      <c r="W362" s="462"/>
      <c r="X362" s="462"/>
      <c r="Y362" s="462"/>
      <c r="Z362" s="462"/>
      <c r="AA362" s="462"/>
      <c r="AB362" s="462"/>
      <c r="AC362" s="462"/>
      <c r="AD362" s="462"/>
      <c r="AE362" s="462"/>
      <c r="AF362" s="462"/>
      <c r="AG362" s="462"/>
      <c r="AH362" s="462"/>
      <c r="AI362" s="462"/>
      <c r="AJ362" s="462"/>
      <c r="AK362" s="467"/>
      <c r="AL362" s="468"/>
      <c r="AM362" s="468"/>
      <c r="AN362" s="468"/>
      <c r="AO362" s="468"/>
      <c r="AP362" s="468"/>
      <c r="AQ362" s="468"/>
      <c r="AR362" s="468"/>
      <c r="AS362" s="424"/>
      <c r="AT362" s="425"/>
      <c r="AU362" s="138"/>
      <c r="AV362" s="139"/>
      <c r="AW362" s="139"/>
      <c r="AX362" s="139"/>
      <c r="AY362" s="139"/>
      <c r="AZ362" s="139"/>
      <c r="BA362" s="138"/>
      <c r="BB362" s="140"/>
      <c r="BC362" s="140"/>
      <c r="BD362" s="139"/>
      <c r="BE362" s="473"/>
      <c r="BF362" s="473"/>
      <c r="BG362" s="473"/>
      <c r="BH362" s="424"/>
      <c r="BI362" s="424"/>
      <c r="BJ362" s="425"/>
      <c r="BK362" s="11"/>
      <c r="BL362" s="11"/>
      <c r="BM362" s="11"/>
      <c r="BN362" s="11"/>
      <c r="BO362" s="11"/>
      <c r="BP362" s="11"/>
      <c r="BQ362" s="129"/>
      <c r="BR362" s="129"/>
      <c r="BS362" s="461"/>
      <c r="BT362" s="461"/>
      <c r="BU362" s="461"/>
      <c r="BV362" s="461"/>
      <c r="BW362" s="461"/>
      <c r="BX362" s="461"/>
      <c r="BY362" s="461"/>
      <c r="BZ362" s="461"/>
      <c r="CA362" s="461"/>
      <c r="CB362" s="461"/>
      <c r="CC362" s="461"/>
      <c r="CD362" s="461"/>
      <c r="CE362" s="461"/>
      <c r="CF362" s="461"/>
      <c r="CG362" s="461"/>
      <c r="CH362" s="461"/>
      <c r="CI362" s="462"/>
      <c r="CJ362" s="462"/>
      <c r="CK362" s="462"/>
      <c r="CL362" s="462"/>
      <c r="CM362" s="462"/>
      <c r="CN362" s="462"/>
      <c r="CO362" s="462"/>
      <c r="CP362" s="462"/>
      <c r="CQ362" s="462"/>
      <c r="CR362" s="462"/>
      <c r="CS362" s="462"/>
      <c r="CT362" s="462"/>
      <c r="CU362" s="462"/>
      <c r="CV362" s="462"/>
      <c r="CW362" s="462"/>
      <c r="CX362" s="462"/>
      <c r="CY362" s="467"/>
      <c r="CZ362" s="468"/>
      <c r="DA362" s="468"/>
      <c r="DB362" s="468"/>
      <c r="DC362" s="468"/>
      <c r="DD362" s="468"/>
      <c r="DE362" s="468"/>
      <c r="DF362" s="468"/>
      <c r="DG362" s="424"/>
      <c r="DH362" s="425"/>
      <c r="DI362" s="138"/>
      <c r="DJ362" s="139"/>
      <c r="DK362" s="139"/>
      <c r="DL362" s="139"/>
      <c r="DM362" s="139"/>
      <c r="DN362" s="139"/>
      <c r="DO362" s="138"/>
      <c r="DP362" s="140"/>
      <c r="DQ362" s="140"/>
      <c r="DR362" s="139"/>
      <c r="DS362" s="473"/>
      <c r="DT362" s="473"/>
      <c r="DU362" s="473"/>
      <c r="DV362" s="424"/>
      <c r="DW362" s="424"/>
      <c r="DX362" s="425"/>
      <c r="DY362" s="11"/>
      <c r="DZ362" s="11"/>
      <c r="EA362" s="11"/>
      <c r="EB362" s="11"/>
      <c r="EC362" s="11"/>
      <c r="ED362" s="133"/>
      <c r="EE362" s="133"/>
      <c r="EF362" s="69"/>
      <c r="EG362" s="69"/>
      <c r="EH362" s="69"/>
      <c r="EI362" s="69"/>
      <c r="EJ362" s="69"/>
      <c r="EK362" s="69"/>
      <c r="EL362" s="69"/>
      <c r="EM362" s="69"/>
      <c r="EN362" s="134"/>
      <c r="EO362" s="134"/>
      <c r="EP362" s="134"/>
      <c r="EQ362" s="97"/>
      <c r="ER362" s="97"/>
      <c r="ES362" s="135"/>
      <c r="ET362" s="97"/>
      <c r="EU362" s="97"/>
      <c r="EV362" s="135"/>
      <c r="EW362" s="97"/>
      <c r="EX362" s="97"/>
      <c r="EY362" s="97"/>
      <c r="EZ362" s="97"/>
      <c r="FA362" s="97"/>
      <c r="FB362" s="97"/>
      <c r="FC362" s="97"/>
      <c r="FD362" s="97"/>
      <c r="FE362" s="97"/>
      <c r="FF362" s="97"/>
      <c r="FG362" s="97"/>
      <c r="FH362" s="97"/>
      <c r="FI362" s="97"/>
      <c r="FJ362" s="97"/>
      <c r="FK362" s="97"/>
      <c r="FL362" s="97"/>
      <c r="FM362" s="97"/>
      <c r="FN362" s="97"/>
      <c r="FO362" s="97"/>
      <c r="FP362" s="97"/>
      <c r="FQ362" s="97"/>
      <c r="FR362" s="97"/>
      <c r="FS362" s="97"/>
      <c r="FT362" s="97"/>
      <c r="FU362" s="97"/>
      <c r="FV362" s="97"/>
      <c r="FW362" s="97"/>
      <c r="FX362" s="97"/>
      <c r="FY362" s="97"/>
      <c r="FZ362" s="97"/>
      <c r="GA362" s="97"/>
      <c r="GB362" s="97"/>
      <c r="GC362" s="97"/>
      <c r="GD362" s="97"/>
      <c r="GE362" s="97"/>
      <c r="GF362" s="97"/>
      <c r="GG362" s="97"/>
      <c r="GH362" s="97"/>
      <c r="GI362" s="97"/>
      <c r="GJ362" s="97"/>
      <c r="GK362" s="97"/>
      <c r="GL362" s="97"/>
      <c r="GM362" s="97"/>
    </row>
    <row r="363" spans="1:195" s="127" customFormat="1" ht="5.0999999999999996" customHeight="1" thickBot="1" x14ac:dyDescent="0.45">
      <c r="A363" s="11"/>
      <c r="B363" s="129"/>
      <c r="C363" s="129"/>
      <c r="D363" s="129"/>
      <c r="E363" s="461" t="s">
        <v>136</v>
      </c>
      <c r="F363" s="461"/>
      <c r="G363" s="461"/>
      <c r="H363" s="461"/>
      <c r="I363" s="461"/>
      <c r="J363" s="461"/>
      <c r="K363" s="461"/>
      <c r="L363" s="461"/>
      <c r="M363" s="461"/>
      <c r="N363" s="461"/>
      <c r="O363" s="461"/>
      <c r="P363" s="461"/>
      <c r="Q363" s="461"/>
      <c r="R363" s="461"/>
      <c r="S363" s="461"/>
      <c r="T363" s="461"/>
      <c r="U363" s="462"/>
      <c r="V363" s="462"/>
      <c r="W363" s="462"/>
      <c r="X363" s="462"/>
      <c r="Y363" s="462"/>
      <c r="Z363" s="462"/>
      <c r="AA363" s="462"/>
      <c r="AB363" s="462"/>
      <c r="AC363" s="462"/>
      <c r="AD363" s="462"/>
      <c r="AE363" s="462"/>
      <c r="AF363" s="462"/>
      <c r="AG363" s="462"/>
      <c r="AH363" s="462"/>
      <c r="AI363" s="462"/>
      <c r="AJ363" s="462"/>
      <c r="AK363" s="463"/>
      <c r="AL363" s="464"/>
      <c r="AM363" s="464"/>
      <c r="AN363" s="464"/>
      <c r="AO363" s="464"/>
      <c r="AP363" s="464"/>
      <c r="AQ363" s="464"/>
      <c r="AR363" s="464"/>
      <c r="AS363" s="421" t="s">
        <v>275</v>
      </c>
      <c r="AT363" s="422"/>
      <c r="AU363" s="130"/>
      <c r="AV363" s="131"/>
      <c r="AW363" s="131"/>
      <c r="AX363" s="131"/>
      <c r="AY363" s="131"/>
      <c r="AZ363" s="131"/>
      <c r="BA363" s="130"/>
      <c r="BB363" s="131"/>
      <c r="BC363" s="132"/>
      <c r="BD363" s="131"/>
      <c r="BE363" s="471"/>
      <c r="BF363" s="471"/>
      <c r="BG363" s="471"/>
      <c r="BH363" s="421" t="s">
        <v>46</v>
      </c>
      <c r="BI363" s="421"/>
      <c r="BJ363" s="422"/>
      <c r="BK363" s="11"/>
      <c r="BL363" s="11"/>
      <c r="BM363" s="11"/>
      <c r="BN363" s="11"/>
      <c r="BO363" s="11"/>
      <c r="BP363" s="11"/>
      <c r="BQ363" s="129"/>
      <c r="BR363" s="129"/>
      <c r="BS363" s="461" t="s">
        <v>136</v>
      </c>
      <c r="BT363" s="461"/>
      <c r="BU363" s="461"/>
      <c r="BV363" s="461"/>
      <c r="BW363" s="461"/>
      <c r="BX363" s="461"/>
      <c r="BY363" s="461"/>
      <c r="BZ363" s="461"/>
      <c r="CA363" s="461"/>
      <c r="CB363" s="461"/>
      <c r="CC363" s="461"/>
      <c r="CD363" s="461"/>
      <c r="CE363" s="461"/>
      <c r="CF363" s="461"/>
      <c r="CG363" s="461"/>
      <c r="CH363" s="461"/>
      <c r="CI363" s="462" t="s">
        <v>392</v>
      </c>
      <c r="CJ363" s="462"/>
      <c r="CK363" s="462"/>
      <c r="CL363" s="462"/>
      <c r="CM363" s="462"/>
      <c r="CN363" s="462"/>
      <c r="CO363" s="462"/>
      <c r="CP363" s="462"/>
      <c r="CQ363" s="462"/>
      <c r="CR363" s="462"/>
      <c r="CS363" s="462"/>
      <c r="CT363" s="462"/>
      <c r="CU363" s="462"/>
      <c r="CV363" s="462"/>
      <c r="CW363" s="462"/>
      <c r="CX363" s="462"/>
      <c r="CY363" s="463">
        <v>300</v>
      </c>
      <c r="CZ363" s="464"/>
      <c r="DA363" s="464"/>
      <c r="DB363" s="464"/>
      <c r="DC363" s="464"/>
      <c r="DD363" s="464"/>
      <c r="DE363" s="464"/>
      <c r="DF363" s="464"/>
      <c r="DG363" s="421" t="s">
        <v>275</v>
      </c>
      <c r="DH363" s="422"/>
      <c r="DI363" s="130"/>
      <c r="DJ363" s="131"/>
      <c r="DK363" s="131"/>
      <c r="DL363" s="131"/>
      <c r="DM363" s="131"/>
      <c r="DN363" s="131"/>
      <c r="DO363" s="130"/>
      <c r="DP363" s="131"/>
      <c r="DQ363" s="132"/>
      <c r="DR363" s="131"/>
      <c r="DS363" s="471">
        <v>4</v>
      </c>
      <c r="DT363" s="471"/>
      <c r="DU363" s="471"/>
      <c r="DV363" s="421" t="s">
        <v>46</v>
      </c>
      <c r="DW363" s="421"/>
      <c r="DX363" s="422"/>
      <c r="DY363" s="11"/>
      <c r="DZ363" s="11"/>
      <c r="EA363" s="11"/>
      <c r="EB363" s="11"/>
      <c r="EC363" s="11"/>
      <c r="ED363" s="133"/>
      <c r="EE363" s="133"/>
      <c r="EF363" s="69"/>
      <c r="EG363" s="69"/>
      <c r="EH363" s="69"/>
      <c r="EI363" s="69"/>
      <c r="EJ363" s="69"/>
      <c r="EK363" s="69"/>
      <c r="EL363" s="69"/>
      <c r="EM363" s="69"/>
      <c r="EN363" s="134"/>
      <c r="EO363" s="134"/>
      <c r="EP363" s="134"/>
      <c r="EQ363" s="97"/>
      <c r="ER363" s="135"/>
      <c r="ES363" s="135"/>
      <c r="ET363" s="135"/>
      <c r="EU363" s="97"/>
      <c r="EV363" s="135"/>
      <c r="EW363" s="97"/>
      <c r="EX363" s="97"/>
      <c r="EY363" s="97"/>
      <c r="EZ363" s="97"/>
      <c r="FA363" s="97"/>
      <c r="FB363" s="97"/>
      <c r="FC363" s="97"/>
      <c r="FD363" s="97"/>
      <c r="FE363" s="97"/>
      <c r="FF363" s="97"/>
      <c r="FG363" s="97"/>
      <c r="FH363" s="97"/>
      <c r="FI363" s="97"/>
      <c r="FJ363" s="97"/>
      <c r="FK363" s="97"/>
      <c r="FL363" s="97"/>
      <c r="FM363" s="97"/>
      <c r="FN363" s="97"/>
      <c r="FO363" s="97"/>
      <c r="FP363" s="97"/>
      <c r="FQ363" s="97"/>
      <c r="FR363" s="97"/>
      <c r="FS363" s="97"/>
      <c r="FT363" s="97"/>
      <c r="FU363" s="97"/>
      <c r="FV363" s="97"/>
      <c r="FW363" s="97"/>
      <c r="FX363" s="97"/>
      <c r="FY363" s="97"/>
      <c r="FZ363" s="97"/>
      <c r="GA363" s="97"/>
      <c r="GB363" s="97"/>
      <c r="GC363" s="97"/>
      <c r="GD363" s="97"/>
      <c r="GE363" s="97"/>
      <c r="GF363" s="97"/>
      <c r="GG363" s="97"/>
      <c r="GH363" s="97"/>
      <c r="GI363" s="97"/>
      <c r="GJ363" s="97"/>
      <c r="GK363" s="97"/>
      <c r="GL363" s="97"/>
      <c r="GM363" s="97"/>
    </row>
    <row r="364" spans="1:195" s="127" customFormat="1" ht="14.25" customHeight="1" thickBot="1" x14ac:dyDescent="0.45">
      <c r="A364" s="11"/>
      <c r="B364" s="129"/>
      <c r="C364" s="129"/>
      <c r="D364" s="129"/>
      <c r="E364" s="461"/>
      <c r="F364" s="461"/>
      <c r="G364" s="461"/>
      <c r="H364" s="461"/>
      <c r="I364" s="461"/>
      <c r="J364" s="461"/>
      <c r="K364" s="461"/>
      <c r="L364" s="461"/>
      <c r="M364" s="461"/>
      <c r="N364" s="461"/>
      <c r="O364" s="461"/>
      <c r="P364" s="461"/>
      <c r="Q364" s="461"/>
      <c r="R364" s="461"/>
      <c r="S364" s="461"/>
      <c r="T364" s="461"/>
      <c r="U364" s="462"/>
      <c r="V364" s="462"/>
      <c r="W364" s="462"/>
      <c r="X364" s="462"/>
      <c r="Y364" s="462"/>
      <c r="Z364" s="462"/>
      <c r="AA364" s="462"/>
      <c r="AB364" s="462"/>
      <c r="AC364" s="462"/>
      <c r="AD364" s="462"/>
      <c r="AE364" s="462"/>
      <c r="AF364" s="462"/>
      <c r="AG364" s="462"/>
      <c r="AH364" s="462"/>
      <c r="AI364" s="462"/>
      <c r="AJ364" s="462"/>
      <c r="AK364" s="465"/>
      <c r="AL364" s="466"/>
      <c r="AM364" s="466"/>
      <c r="AN364" s="466"/>
      <c r="AO364" s="466"/>
      <c r="AP364" s="466"/>
      <c r="AQ364" s="466"/>
      <c r="AR364" s="466"/>
      <c r="AS364" s="469"/>
      <c r="AT364" s="470"/>
      <c r="AU364" s="136"/>
      <c r="AV364" s="137"/>
      <c r="AW364" s="459"/>
      <c r="AX364" s="460"/>
      <c r="AY364" s="137"/>
      <c r="AZ364" s="137"/>
      <c r="BA364" s="136"/>
      <c r="BB364" s="128"/>
      <c r="BC364" s="459"/>
      <c r="BD364" s="460"/>
      <c r="BE364" s="472"/>
      <c r="BF364" s="472"/>
      <c r="BG364" s="472"/>
      <c r="BH364" s="469"/>
      <c r="BI364" s="469"/>
      <c r="BJ364" s="470"/>
      <c r="BK364" s="11"/>
      <c r="BL364" s="11"/>
      <c r="BM364" s="11"/>
      <c r="BN364" s="11"/>
      <c r="BO364" s="11"/>
      <c r="BP364" s="11"/>
      <c r="BQ364" s="129"/>
      <c r="BR364" s="129"/>
      <c r="BS364" s="461"/>
      <c r="BT364" s="461"/>
      <c r="BU364" s="461"/>
      <c r="BV364" s="461"/>
      <c r="BW364" s="461"/>
      <c r="BX364" s="461"/>
      <c r="BY364" s="461"/>
      <c r="BZ364" s="461"/>
      <c r="CA364" s="461"/>
      <c r="CB364" s="461"/>
      <c r="CC364" s="461"/>
      <c r="CD364" s="461"/>
      <c r="CE364" s="461"/>
      <c r="CF364" s="461"/>
      <c r="CG364" s="461"/>
      <c r="CH364" s="461"/>
      <c r="CI364" s="462"/>
      <c r="CJ364" s="462"/>
      <c r="CK364" s="462"/>
      <c r="CL364" s="462"/>
      <c r="CM364" s="462"/>
      <c r="CN364" s="462"/>
      <c r="CO364" s="462"/>
      <c r="CP364" s="462"/>
      <c r="CQ364" s="462"/>
      <c r="CR364" s="462"/>
      <c r="CS364" s="462"/>
      <c r="CT364" s="462"/>
      <c r="CU364" s="462"/>
      <c r="CV364" s="462"/>
      <c r="CW364" s="462"/>
      <c r="CX364" s="462"/>
      <c r="CY364" s="465"/>
      <c r="CZ364" s="466"/>
      <c r="DA364" s="466"/>
      <c r="DB364" s="466"/>
      <c r="DC364" s="466"/>
      <c r="DD364" s="466"/>
      <c r="DE364" s="466"/>
      <c r="DF364" s="466"/>
      <c r="DG364" s="469"/>
      <c r="DH364" s="470"/>
      <c r="DI364" s="136"/>
      <c r="DJ364" s="137"/>
      <c r="DK364" s="459" t="s">
        <v>276</v>
      </c>
      <c r="DL364" s="460"/>
      <c r="DM364" s="137"/>
      <c r="DN364" s="137"/>
      <c r="DO364" s="136"/>
      <c r="DP364" s="128"/>
      <c r="DQ364" s="459" t="s">
        <v>276</v>
      </c>
      <c r="DR364" s="460"/>
      <c r="DS364" s="472"/>
      <c r="DT364" s="472"/>
      <c r="DU364" s="472"/>
      <c r="DV364" s="469"/>
      <c r="DW364" s="469"/>
      <c r="DX364" s="470"/>
      <c r="DY364" s="11"/>
      <c r="DZ364" s="11"/>
      <c r="EA364" s="11"/>
      <c r="EB364" s="11"/>
      <c r="EC364" s="11"/>
      <c r="ED364" s="133"/>
      <c r="EE364" s="133"/>
      <c r="EF364" s="69"/>
      <c r="EG364" s="69"/>
      <c r="EH364" s="69"/>
      <c r="EI364" s="69"/>
      <c r="EJ364" s="69"/>
      <c r="EK364" s="69"/>
      <c r="EL364" s="69"/>
      <c r="EM364" s="69"/>
      <c r="EN364" s="134"/>
      <c r="EO364" s="134"/>
      <c r="EP364" s="134"/>
      <c r="EQ364" s="97"/>
      <c r="ER364" s="97"/>
      <c r="ES364" s="135"/>
      <c r="ET364" s="97"/>
      <c r="EU364" s="97"/>
      <c r="EV364" s="135"/>
      <c r="EW364" s="97"/>
      <c r="EX364" s="97"/>
      <c r="EY364" s="97"/>
      <c r="EZ364" s="97"/>
      <c r="FA364" s="97"/>
      <c r="FB364" s="97"/>
      <c r="FC364" s="97"/>
      <c r="FD364" s="97"/>
      <c r="FE364" s="97"/>
      <c r="FF364" s="97"/>
      <c r="FG364" s="97"/>
      <c r="FH364" s="97"/>
      <c r="FI364" s="97"/>
      <c r="FJ364" s="97"/>
      <c r="FK364" s="97"/>
      <c r="FL364" s="97"/>
      <c r="FM364" s="97"/>
      <c r="FN364" s="97"/>
      <c r="FO364" s="97"/>
      <c r="FP364" s="97"/>
      <c r="FQ364" s="97"/>
      <c r="FR364" s="97"/>
      <c r="FS364" s="97"/>
      <c r="FT364" s="97"/>
      <c r="FU364" s="97"/>
      <c r="FV364" s="97"/>
      <c r="FW364" s="97"/>
      <c r="FX364" s="97"/>
      <c r="FY364" s="97"/>
      <c r="FZ364" s="97"/>
      <c r="GA364" s="97"/>
      <c r="GB364" s="97"/>
      <c r="GC364" s="97"/>
      <c r="GD364" s="97"/>
      <c r="GE364" s="97"/>
      <c r="GF364" s="97"/>
      <c r="GG364" s="97"/>
      <c r="GH364" s="97"/>
      <c r="GI364" s="97"/>
      <c r="GJ364" s="97"/>
      <c r="GK364" s="97"/>
      <c r="GL364" s="97"/>
      <c r="GM364" s="97"/>
    </row>
    <row r="365" spans="1:195" s="127" customFormat="1" ht="5.0999999999999996" customHeight="1" x14ac:dyDescent="0.4">
      <c r="A365" s="11"/>
      <c r="B365" s="129"/>
      <c r="C365" s="129"/>
      <c r="D365" s="129"/>
      <c r="E365" s="461"/>
      <c r="F365" s="461"/>
      <c r="G365" s="461"/>
      <c r="H365" s="461"/>
      <c r="I365" s="461"/>
      <c r="J365" s="461"/>
      <c r="K365" s="461"/>
      <c r="L365" s="461"/>
      <c r="M365" s="461"/>
      <c r="N365" s="461"/>
      <c r="O365" s="461"/>
      <c r="P365" s="461"/>
      <c r="Q365" s="461"/>
      <c r="R365" s="461"/>
      <c r="S365" s="461"/>
      <c r="T365" s="461"/>
      <c r="U365" s="462"/>
      <c r="V365" s="462"/>
      <c r="W365" s="462"/>
      <c r="X365" s="462"/>
      <c r="Y365" s="462"/>
      <c r="Z365" s="462"/>
      <c r="AA365" s="462"/>
      <c r="AB365" s="462"/>
      <c r="AC365" s="462"/>
      <c r="AD365" s="462"/>
      <c r="AE365" s="462"/>
      <c r="AF365" s="462"/>
      <c r="AG365" s="462"/>
      <c r="AH365" s="462"/>
      <c r="AI365" s="462"/>
      <c r="AJ365" s="462"/>
      <c r="AK365" s="467"/>
      <c r="AL365" s="468"/>
      <c r="AM365" s="468"/>
      <c r="AN365" s="468"/>
      <c r="AO365" s="468"/>
      <c r="AP365" s="468"/>
      <c r="AQ365" s="468"/>
      <c r="AR365" s="468"/>
      <c r="AS365" s="424"/>
      <c r="AT365" s="425"/>
      <c r="AU365" s="138"/>
      <c r="AV365" s="139"/>
      <c r="AW365" s="139"/>
      <c r="AX365" s="139"/>
      <c r="AY365" s="139"/>
      <c r="AZ365" s="139"/>
      <c r="BA365" s="138"/>
      <c r="BB365" s="140"/>
      <c r="BC365" s="140"/>
      <c r="BD365" s="139"/>
      <c r="BE365" s="473"/>
      <c r="BF365" s="473"/>
      <c r="BG365" s="473"/>
      <c r="BH365" s="424"/>
      <c r="BI365" s="424"/>
      <c r="BJ365" s="425"/>
      <c r="BK365" s="11"/>
      <c r="BL365" s="11"/>
      <c r="BM365" s="11"/>
      <c r="BN365" s="11"/>
      <c r="BO365" s="11"/>
      <c r="BP365" s="11"/>
      <c r="BQ365" s="129"/>
      <c r="BR365" s="129"/>
      <c r="BS365" s="461"/>
      <c r="BT365" s="461"/>
      <c r="BU365" s="461"/>
      <c r="BV365" s="461"/>
      <c r="BW365" s="461"/>
      <c r="BX365" s="461"/>
      <c r="BY365" s="461"/>
      <c r="BZ365" s="461"/>
      <c r="CA365" s="461"/>
      <c r="CB365" s="461"/>
      <c r="CC365" s="461"/>
      <c r="CD365" s="461"/>
      <c r="CE365" s="461"/>
      <c r="CF365" s="461"/>
      <c r="CG365" s="461"/>
      <c r="CH365" s="461"/>
      <c r="CI365" s="462"/>
      <c r="CJ365" s="462"/>
      <c r="CK365" s="462"/>
      <c r="CL365" s="462"/>
      <c r="CM365" s="462"/>
      <c r="CN365" s="462"/>
      <c r="CO365" s="462"/>
      <c r="CP365" s="462"/>
      <c r="CQ365" s="462"/>
      <c r="CR365" s="462"/>
      <c r="CS365" s="462"/>
      <c r="CT365" s="462"/>
      <c r="CU365" s="462"/>
      <c r="CV365" s="462"/>
      <c r="CW365" s="462"/>
      <c r="CX365" s="462"/>
      <c r="CY365" s="467"/>
      <c r="CZ365" s="468"/>
      <c r="DA365" s="468"/>
      <c r="DB365" s="468"/>
      <c r="DC365" s="468"/>
      <c r="DD365" s="468"/>
      <c r="DE365" s="468"/>
      <c r="DF365" s="468"/>
      <c r="DG365" s="424"/>
      <c r="DH365" s="425"/>
      <c r="DI365" s="138"/>
      <c r="DJ365" s="139"/>
      <c r="DK365" s="139"/>
      <c r="DL365" s="139"/>
      <c r="DM365" s="139"/>
      <c r="DN365" s="139"/>
      <c r="DO365" s="138"/>
      <c r="DP365" s="140"/>
      <c r="DQ365" s="140"/>
      <c r="DR365" s="139"/>
      <c r="DS365" s="473"/>
      <c r="DT365" s="473"/>
      <c r="DU365" s="473"/>
      <c r="DV365" s="424"/>
      <c r="DW365" s="424"/>
      <c r="DX365" s="425"/>
      <c r="DY365" s="11"/>
      <c r="DZ365" s="11"/>
      <c r="EA365" s="11"/>
      <c r="EB365" s="11"/>
      <c r="EC365" s="11"/>
      <c r="ED365" s="133"/>
      <c r="EE365" s="133"/>
      <c r="EF365" s="69"/>
      <c r="EG365" s="69"/>
      <c r="EH365" s="69"/>
      <c r="EI365" s="69"/>
      <c r="EJ365" s="69"/>
      <c r="EK365" s="69"/>
      <c r="EL365" s="69"/>
      <c r="EM365" s="69"/>
      <c r="EN365" s="134"/>
      <c r="EO365" s="134"/>
      <c r="EP365" s="134"/>
      <c r="EQ365" s="97"/>
      <c r="ER365" s="97"/>
      <c r="ES365" s="135"/>
      <c r="ET365" s="97"/>
      <c r="EU365" s="97"/>
      <c r="EV365" s="135"/>
      <c r="EW365" s="97"/>
      <c r="EX365" s="97"/>
      <c r="EY365" s="97"/>
      <c r="EZ365" s="97"/>
      <c r="FA365" s="97"/>
      <c r="FB365" s="97"/>
      <c r="FC365" s="97"/>
      <c r="FD365" s="97"/>
      <c r="FE365" s="97"/>
      <c r="FF365" s="97"/>
      <c r="FG365" s="97"/>
      <c r="FH365" s="97"/>
      <c r="FI365" s="97"/>
      <c r="FJ365" s="97"/>
      <c r="FK365" s="97"/>
      <c r="FL365" s="97"/>
      <c r="FM365" s="97"/>
      <c r="FN365" s="97"/>
      <c r="FO365" s="97"/>
      <c r="FP365" s="97"/>
      <c r="FQ365" s="97"/>
      <c r="FR365" s="97"/>
      <c r="FS365" s="97"/>
      <c r="FT365" s="97"/>
      <c r="FU365" s="97"/>
      <c r="FV365" s="97"/>
      <c r="FW365" s="97"/>
      <c r="FX365" s="97"/>
      <c r="FY365" s="97"/>
      <c r="FZ365" s="97"/>
      <c r="GA365" s="97"/>
      <c r="GB365" s="97"/>
      <c r="GC365" s="97"/>
      <c r="GD365" s="97"/>
      <c r="GE365" s="97"/>
      <c r="GF365" s="97"/>
      <c r="GG365" s="97"/>
      <c r="GH365" s="97"/>
      <c r="GI365" s="97"/>
      <c r="GJ365" s="97"/>
      <c r="GK365" s="97"/>
      <c r="GL365" s="97"/>
      <c r="GM365" s="97"/>
    </row>
    <row r="366" spans="1:195" s="127" customFormat="1" ht="5.0999999999999996" customHeight="1" thickBot="1" x14ac:dyDescent="0.45">
      <c r="A366" s="11"/>
      <c r="B366" s="129"/>
      <c r="C366" s="129"/>
      <c r="D366" s="129"/>
      <c r="E366" s="461" t="s">
        <v>137</v>
      </c>
      <c r="F366" s="461"/>
      <c r="G366" s="461"/>
      <c r="H366" s="461"/>
      <c r="I366" s="461"/>
      <c r="J366" s="461"/>
      <c r="K366" s="461"/>
      <c r="L366" s="461"/>
      <c r="M366" s="461"/>
      <c r="N366" s="461"/>
      <c r="O366" s="461"/>
      <c r="P366" s="461"/>
      <c r="Q366" s="461"/>
      <c r="R366" s="461"/>
      <c r="S366" s="461"/>
      <c r="T366" s="461"/>
      <c r="U366" s="462"/>
      <c r="V366" s="462"/>
      <c r="W366" s="462"/>
      <c r="X366" s="462"/>
      <c r="Y366" s="462"/>
      <c r="Z366" s="462"/>
      <c r="AA366" s="462"/>
      <c r="AB366" s="462"/>
      <c r="AC366" s="462"/>
      <c r="AD366" s="462"/>
      <c r="AE366" s="462"/>
      <c r="AF366" s="462"/>
      <c r="AG366" s="462"/>
      <c r="AH366" s="462"/>
      <c r="AI366" s="462"/>
      <c r="AJ366" s="462"/>
      <c r="AK366" s="463"/>
      <c r="AL366" s="464"/>
      <c r="AM366" s="464"/>
      <c r="AN366" s="464"/>
      <c r="AO366" s="464"/>
      <c r="AP366" s="464"/>
      <c r="AQ366" s="464"/>
      <c r="AR366" s="464"/>
      <c r="AS366" s="421" t="s">
        <v>275</v>
      </c>
      <c r="AT366" s="422"/>
      <c r="AU366" s="130"/>
      <c r="AV366" s="131"/>
      <c r="AW366" s="131"/>
      <c r="AX366" s="131"/>
      <c r="AY366" s="131"/>
      <c r="AZ366" s="131"/>
      <c r="BA366" s="130"/>
      <c r="BB366" s="131"/>
      <c r="BC366" s="132"/>
      <c r="BD366" s="131"/>
      <c r="BE366" s="471"/>
      <c r="BF366" s="471"/>
      <c r="BG366" s="471"/>
      <c r="BH366" s="421" t="s">
        <v>46</v>
      </c>
      <c r="BI366" s="421"/>
      <c r="BJ366" s="422"/>
      <c r="BK366" s="11"/>
      <c r="BL366" s="11"/>
      <c r="BM366" s="11"/>
      <c r="BN366" s="11"/>
      <c r="BO366" s="11"/>
      <c r="BP366" s="11"/>
      <c r="BQ366" s="129"/>
      <c r="BR366" s="129"/>
      <c r="BS366" s="461" t="s">
        <v>137</v>
      </c>
      <c r="BT366" s="461"/>
      <c r="BU366" s="461"/>
      <c r="BV366" s="461"/>
      <c r="BW366" s="461"/>
      <c r="BX366" s="461"/>
      <c r="BY366" s="461"/>
      <c r="BZ366" s="461"/>
      <c r="CA366" s="461"/>
      <c r="CB366" s="461"/>
      <c r="CC366" s="461"/>
      <c r="CD366" s="461"/>
      <c r="CE366" s="461"/>
      <c r="CF366" s="461"/>
      <c r="CG366" s="461"/>
      <c r="CH366" s="461"/>
      <c r="CI366" s="462" t="s">
        <v>393</v>
      </c>
      <c r="CJ366" s="462"/>
      <c r="CK366" s="462"/>
      <c r="CL366" s="462"/>
      <c r="CM366" s="462"/>
      <c r="CN366" s="462"/>
      <c r="CO366" s="462"/>
      <c r="CP366" s="462"/>
      <c r="CQ366" s="462"/>
      <c r="CR366" s="462"/>
      <c r="CS366" s="462"/>
      <c r="CT366" s="462"/>
      <c r="CU366" s="462"/>
      <c r="CV366" s="462"/>
      <c r="CW366" s="462"/>
      <c r="CX366" s="462"/>
      <c r="CY366" s="463">
        <v>500</v>
      </c>
      <c r="CZ366" s="464"/>
      <c r="DA366" s="464"/>
      <c r="DB366" s="464"/>
      <c r="DC366" s="464"/>
      <c r="DD366" s="464"/>
      <c r="DE366" s="464"/>
      <c r="DF366" s="464"/>
      <c r="DG366" s="421" t="s">
        <v>275</v>
      </c>
      <c r="DH366" s="422"/>
      <c r="DI366" s="130"/>
      <c r="DJ366" s="131"/>
      <c r="DK366" s="131"/>
      <c r="DL366" s="131"/>
      <c r="DM366" s="131"/>
      <c r="DN366" s="131"/>
      <c r="DO366" s="130"/>
      <c r="DP366" s="131"/>
      <c r="DQ366" s="132"/>
      <c r="DR366" s="131"/>
      <c r="DS366" s="471">
        <v>4</v>
      </c>
      <c r="DT366" s="471"/>
      <c r="DU366" s="471"/>
      <c r="DV366" s="421" t="s">
        <v>46</v>
      </c>
      <c r="DW366" s="421"/>
      <c r="DX366" s="422"/>
      <c r="DY366" s="11"/>
      <c r="DZ366" s="11"/>
      <c r="EA366" s="11"/>
      <c r="EB366" s="11"/>
      <c r="EC366" s="11"/>
      <c r="ED366" s="133"/>
      <c r="EE366" s="133"/>
      <c r="EF366" s="69"/>
      <c r="EG366" s="69"/>
      <c r="EH366" s="69"/>
      <c r="EI366" s="69"/>
      <c r="EJ366" s="69"/>
      <c r="EK366" s="69"/>
      <c r="EL366" s="69"/>
      <c r="EM366" s="69"/>
      <c r="EN366" s="134"/>
      <c r="EO366" s="134"/>
      <c r="EP366" s="134"/>
      <c r="EQ366" s="97"/>
      <c r="ER366" s="135"/>
      <c r="ES366" s="135"/>
      <c r="ET366" s="135"/>
      <c r="EU366" s="97"/>
      <c r="EV366" s="135"/>
      <c r="EW366" s="97"/>
      <c r="EX366" s="97"/>
      <c r="EY366" s="97"/>
      <c r="EZ366" s="97"/>
      <c r="FA366" s="97"/>
      <c r="FB366" s="97"/>
      <c r="FC366" s="97"/>
      <c r="FD366" s="97"/>
      <c r="FE366" s="97"/>
      <c r="FF366" s="97"/>
      <c r="FG366" s="97"/>
      <c r="FH366" s="97"/>
      <c r="FI366" s="97"/>
      <c r="FJ366" s="97"/>
      <c r="FK366" s="97"/>
      <c r="FL366" s="97"/>
      <c r="FM366" s="97"/>
      <c r="FN366" s="97"/>
      <c r="FO366" s="97"/>
      <c r="FP366" s="97"/>
      <c r="FQ366" s="97"/>
      <c r="FR366" s="97"/>
      <c r="FS366" s="97"/>
      <c r="FT366" s="97"/>
      <c r="FU366" s="97"/>
      <c r="FV366" s="97"/>
      <c r="FW366" s="97"/>
      <c r="FX366" s="97"/>
      <c r="FY366" s="97"/>
      <c r="FZ366" s="97"/>
      <c r="GA366" s="97"/>
      <c r="GB366" s="97"/>
      <c r="GC366" s="97"/>
      <c r="GD366" s="97"/>
      <c r="GE366" s="97"/>
      <c r="GF366" s="97"/>
      <c r="GG366" s="97"/>
      <c r="GH366" s="97"/>
      <c r="GI366" s="97"/>
      <c r="GJ366" s="97"/>
      <c r="GK366" s="97"/>
      <c r="GL366" s="97"/>
      <c r="GM366" s="97"/>
    </row>
    <row r="367" spans="1:195" s="127" customFormat="1" ht="14.25" customHeight="1" thickBot="1" x14ac:dyDescent="0.45">
      <c r="A367" s="11"/>
      <c r="B367" s="129"/>
      <c r="C367" s="129"/>
      <c r="D367" s="129"/>
      <c r="E367" s="461"/>
      <c r="F367" s="461"/>
      <c r="G367" s="461"/>
      <c r="H367" s="461"/>
      <c r="I367" s="461"/>
      <c r="J367" s="461"/>
      <c r="K367" s="461"/>
      <c r="L367" s="461"/>
      <c r="M367" s="461"/>
      <c r="N367" s="461"/>
      <c r="O367" s="461"/>
      <c r="P367" s="461"/>
      <c r="Q367" s="461"/>
      <c r="R367" s="461"/>
      <c r="S367" s="461"/>
      <c r="T367" s="461"/>
      <c r="U367" s="462"/>
      <c r="V367" s="462"/>
      <c r="W367" s="462"/>
      <c r="X367" s="462"/>
      <c r="Y367" s="462"/>
      <c r="Z367" s="462"/>
      <c r="AA367" s="462"/>
      <c r="AB367" s="462"/>
      <c r="AC367" s="462"/>
      <c r="AD367" s="462"/>
      <c r="AE367" s="462"/>
      <c r="AF367" s="462"/>
      <c r="AG367" s="462"/>
      <c r="AH367" s="462"/>
      <c r="AI367" s="462"/>
      <c r="AJ367" s="462"/>
      <c r="AK367" s="465"/>
      <c r="AL367" s="466"/>
      <c r="AM367" s="466"/>
      <c r="AN367" s="466"/>
      <c r="AO367" s="466"/>
      <c r="AP367" s="466"/>
      <c r="AQ367" s="466"/>
      <c r="AR367" s="466"/>
      <c r="AS367" s="469"/>
      <c r="AT367" s="470"/>
      <c r="AU367" s="136"/>
      <c r="AV367" s="137"/>
      <c r="AW367" s="459"/>
      <c r="AX367" s="460"/>
      <c r="AY367" s="137"/>
      <c r="AZ367" s="137"/>
      <c r="BA367" s="136"/>
      <c r="BB367" s="128"/>
      <c r="BC367" s="459"/>
      <c r="BD367" s="460"/>
      <c r="BE367" s="472"/>
      <c r="BF367" s="472"/>
      <c r="BG367" s="472"/>
      <c r="BH367" s="469"/>
      <c r="BI367" s="469"/>
      <c r="BJ367" s="470"/>
      <c r="BK367" s="11"/>
      <c r="BL367" s="11"/>
      <c r="BM367" s="11"/>
      <c r="BN367" s="11"/>
      <c r="BO367" s="11"/>
      <c r="BP367" s="11"/>
      <c r="BQ367" s="129"/>
      <c r="BR367" s="129"/>
      <c r="BS367" s="461"/>
      <c r="BT367" s="461"/>
      <c r="BU367" s="461"/>
      <c r="BV367" s="461"/>
      <c r="BW367" s="461"/>
      <c r="BX367" s="461"/>
      <c r="BY367" s="461"/>
      <c r="BZ367" s="461"/>
      <c r="CA367" s="461"/>
      <c r="CB367" s="461"/>
      <c r="CC367" s="461"/>
      <c r="CD367" s="461"/>
      <c r="CE367" s="461"/>
      <c r="CF367" s="461"/>
      <c r="CG367" s="461"/>
      <c r="CH367" s="461"/>
      <c r="CI367" s="462"/>
      <c r="CJ367" s="462"/>
      <c r="CK367" s="462"/>
      <c r="CL367" s="462"/>
      <c r="CM367" s="462"/>
      <c r="CN367" s="462"/>
      <c r="CO367" s="462"/>
      <c r="CP367" s="462"/>
      <c r="CQ367" s="462"/>
      <c r="CR367" s="462"/>
      <c r="CS367" s="462"/>
      <c r="CT367" s="462"/>
      <c r="CU367" s="462"/>
      <c r="CV367" s="462"/>
      <c r="CW367" s="462"/>
      <c r="CX367" s="462"/>
      <c r="CY367" s="465"/>
      <c r="CZ367" s="466"/>
      <c r="DA367" s="466"/>
      <c r="DB367" s="466"/>
      <c r="DC367" s="466"/>
      <c r="DD367" s="466"/>
      <c r="DE367" s="466"/>
      <c r="DF367" s="466"/>
      <c r="DG367" s="469"/>
      <c r="DH367" s="470"/>
      <c r="DI367" s="136"/>
      <c r="DJ367" s="137"/>
      <c r="DK367" s="459" t="s">
        <v>276</v>
      </c>
      <c r="DL367" s="460"/>
      <c r="DM367" s="137"/>
      <c r="DN367" s="137"/>
      <c r="DO367" s="136"/>
      <c r="DP367" s="128"/>
      <c r="DQ367" s="459" t="s">
        <v>276</v>
      </c>
      <c r="DR367" s="460"/>
      <c r="DS367" s="472"/>
      <c r="DT367" s="472"/>
      <c r="DU367" s="472"/>
      <c r="DV367" s="469"/>
      <c r="DW367" s="469"/>
      <c r="DX367" s="470"/>
      <c r="DY367" s="11"/>
      <c r="DZ367" s="11"/>
      <c r="EA367" s="11"/>
      <c r="EB367" s="11"/>
      <c r="EC367" s="11"/>
      <c r="ED367" s="133"/>
      <c r="EE367" s="133"/>
      <c r="EF367" s="69"/>
      <c r="EG367" s="69"/>
      <c r="EH367" s="69"/>
      <c r="EI367" s="69"/>
      <c r="EJ367" s="69"/>
      <c r="EK367" s="69"/>
      <c r="EL367" s="69"/>
      <c r="EM367" s="69"/>
      <c r="EN367" s="134"/>
      <c r="EO367" s="134"/>
      <c r="EP367" s="134"/>
      <c r="EQ367" s="97"/>
      <c r="ER367" s="97"/>
      <c r="ES367" s="135"/>
      <c r="ET367" s="97"/>
      <c r="EU367" s="97"/>
      <c r="EV367" s="135"/>
      <c r="EW367" s="97"/>
      <c r="EX367" s="97"/>
      <c r="EY367" s="97"/>
      <c r="EZ367" s="97"/>
      <c r="FA367" s="97"/>
      <c r="FB367" s="97"/>
      <c r="FC367" s="97"/>
      <c r="FD367" s="97"/>
      <c r="FE367" s="97"/>
      <c r="FF367" s="97"/>
      <c r="FG367" s="97"/>
      <c r="FH367" s="97"/>
      <c r="FI367" s="97"/>
      <c r="FJ367" s="97"/>
      <c r="FK367" s="97"/>
      <c r="FL367" s="97"/>
      <c r="FM367" s="97"/>
      <c r="FN367" s="97"/>
      <c r="FO367" s="97"/>
      <c r="FP367" s="97"/>
      <c r="FQ367" s="97"/>
      <c r="FR367" s="97"/>
      <c r="FS367" s="97"/>
      <c r="FT367" s="97"/>
      <c r="FU367" s="97"/>
      <c r="FV367" s="97"/>
      <c r="FW367" s="97"/>
      <c r="FX367" s="97"/>
      <c r="FY367" s="97"/>
      <c r="FZ367" s="97"/>
      <c r="GA367" s="97"/>
      <c r="GB367" s="97"/>
      <c r="GC367" s="97"/>
      <c r="GD367" s="97"/>
      <c r="GE367" s="97"/>
      <c r="GF367" s="97"/>
      <c r="GG367" s="97"/>
      <c r="GH367" s="97"/>
      <c r="GI367" s="97"/>
      <c r="GJ367" s="97"/>
      <c r="GK367" s="97"/>
      <c r="GL367" s="97"/>
      <c r="GM367" s="97"/>
    </row>
    <row r="368" spans="1:195" s="127" customFormat="1" ht="5.0999999999999996" customHeight="1" x14ac:dyDescent="0.4">
      <c r="A368" s="11"/>
      <c r="B368" s="129"/>
      <c r="C368" s="129"/>
      <c r="D368" s="129"/>
      <c r="E368" s="461"/>
      <c r="F368" s="461"/>
      <c r="G368" s="461"/>
      <c r="H368" s="461"/>
      <c r="I368" s="461"/>
      <c r="J368" s="461"/>
      <c r="K368" s="461"/>
      <c r="L368" s="461"/>
      <c r="M368" s="461"/>
      <c r="N368" s="461"/>
      <c r="O368" s="461"/>
      <c r="P368" s="461"/>
      <c r="Q368" s="461"/>
      <c r="R368" s="461"/>
      <c r="S368" s="461"/>
      <c r="T368" s="461"/>
      <c r="U368" s="462"/>
      <c r="V368" s="462"/>
      <c r="W368" s="462"/>
      <c r="X368" s="462"/>
      <c r="Y368" s="462"/>
      <c r="Z368" s="462"/>
      <c r="AA368" s="462"/>
      <c r="AB368" s="462"/>
      <c r="AC368" s="462"/>
      <c r="AD368" s="462"/>
      <c r="AE368" s="462"/>
      <c r="AF368" s="462"/>
      <c r="AG368" s="462"/>
      <c r="AH368" s="462"/>
      <c r="AI368" s="462"/>
      <c r="AJ368" s="462"/>
      <c r="AK368" s="467"/>
      <c r="AL368" s="468"/>
      <c r="AM368" s="468"/>
      <c r="AN368" s="468"/>
      <c r="AO368" s="468"/>
      <c r="AP368" s="468"/>
      <c r="AQ368" s="468"/>
      <c r="AR368" s="468"/>
      <c r="AS368" s="424"/>
      <c r="AT368" s="425"/>
      <c r="AU368" s="138"/>
      <c r="AV368" s="139"/>
      <c r="AW368" s="139"/>
      <c r="AX368" s="139"/>
      <c r="AY368" s="139"/>
      <c r="AZ368" s="139"/>
      <c r="BA368" s="138"/>
      <c r="BB368" s="140"/>
      <c r="BC368" s="140"/>
      <c r="BD368" s="139"/>
      <c r="BE368" s="473"/>
      <c r="BF368" s="473"/>
      <c r="BG368" s="473"/>
      <c r="BH368" s="424"/>
      <c r="BI368" s="424"/>
      <c r="BJ368" s="425"/>
      <c r="BK368" s="11"/>
      <c r="BL368" s="11"/>
      <c r="BM368" s="11"/>
      <c r="BN368" s="11"/>
      <c r="BO368" s="11"/>
      <c r="BP368" s="11"/>
      <c r="BQ368" s="129"/>
      <c r="BR368" s="129"/>
      <c r="BS368" s="461"/>
      <c r="BT368" s="461"/>
      <c r="BU368" s="461"/>
      <c r="BV368" s="461"/>
      <c r="BW368" s="461"/>
      <c r="BX368" s="461"/>
      <c r="BY368" s="461"/>
      <c r="BZ368" s="461"/>
      <c r="CA368" s="461"/>
      <c r="CB368" s="461"/>
      <c r="CC368" s="461"/>
      <c r="CD368" s="461"/>
      <c r="CE368" s="461"/>
      <c r="CF368" s="461"/>
      <c r="CG368" s="461"/>
      <c r="CH368" s="461"/>
      <c r="CI368" s="462"/>
      <c r="CJ368" s="462"/>
      <c r="CK368" s="462"/>
      <c r="CL368" s="462"/>
      <c r="CM368" s="462"/>
      <c r="CN368" s="462"/>
      <c r="CO368" s="462"/>
      <c r="CP368" s="462"/>
      <c r="CQ368" s="462"/>
      <c r="CR368" s="462"/>
      <c r="CS368" s="462"/>
      <c r="CT368" s="462"/>
      <c r="CU368" s="462"/>
      <c r="CV368" s="462"/>
      <c r="CW368" s="462"/>
      <c r="CX368" s="462"/>
      <c r="CY368" s="467"/>
      <c r="CZ368" s="468"/>
      <c r="DA368" s="468"/>
      <c r="DB368" s="468"/>
      <c r="DC368" s="468"/>
      <c r="DD368" s="468"/>
      <c r="DE368" s="468"/>
      <c r="DF368" s="468"/>
      <c r="DG368" s="424"/>
      <c r="DH368" s="425"/>
      <c r="DI368" s="138"/>
      <c r="DJ368" s="139"/>
      <c r="DK368" s="139"/>
      <c r="DL368" s="139"/>
      <c r="DM368" s="139"/>
      <c r="DN368" s="139"/>
      <c r="DO368" s="138"/>
      <c r="DP368" s="140"/>
      <c r="DQ368" s="140"/>
      <c r="DR368" s="139"/>
      <c r="DS368" s="473"/>
      <c r="DT368" s="473"/>
      <c r="DU368" s="473"/>
      <c r="DV368" s="424"/>
      <c r="DW368" s="424"/>
      <c r="DX368" s="425"/>
      <c r="DY368" s="11"/>
      <c r="DZ368" s="11"/>
      <c r="EA368" s="11"/>
      <c r="EB368" s="11"/>
      <c r="EC368" s="11"/>
      <c r="ED368" s="133"/>
      <c r="EE368" s="133"/>
      <c r="EF368" s="69"/>
      <c r="EG368" s="69"/>
      <c r="EH368" s="69"/>
      <c r="EI368" s="69"/>
      <c r="EJ368" s="69"/>
      <c r="EK368" s="69"/>
      <c r="EL368" s="69"/>
      <c r="EM368" s="69"/>
      <c r="EN368" s="134"/>
      <c r="EO368" s="134"/>
      <c r="EP368" s="134"/>
      <c r="EQ368" s="97"/>
      <c r="ER368" s="97"/>
      <c r="ES368" s="135"/>
      <c r="ET368" s="97"/>
      <c r="EU368" s="97"/>
      <c r="EV368" s="135"/>
      <c r="EW368" s="97"/>
      <c r="EX368" s="97"/>
      <c r="EY368" s="97"/>
      <c r="EZ368" s="97"/>
      <c r="FA368" s="97"/>
      <c r="FB368" s="97"/>
      <c r="FC368" s="97"/>
      <c r="FD368" s="97"/>
      <c r="FE368" s="97"/>
      <c r="FF368" s="97"/>
      <c r="FG368" s="97"/>
      <c r="FH368" s="97"/>
      <c r="FI368" s="97"/>
      <c r="FJ368" s="97"/>
      <c r="FK368" s="97"/>
      <c r="FL368" s="97"/>
      <c r="FM368" s="97"/>
      <c r="FN368" s="97"/>
      <c r="FO368" s="97"/>
      <c r="FP368" s="97"/>
      <c r="FQ368" s="97"/>
      <c r="FR368" s="97"/>
      <c r="FS368" s="97"/>
      <c r="FT368" s="97"/>
      <c r="FU368" s="97"/>
      <c r="FV368" s="97"/>
      <c r="FW368" s="97"/>
      <c r="FX368" s="97"/>
      <c r="FY368" s="97"/>
      <c r="FZ368" s="97"/>
      <c r="GA368" s="97"/>
      <c r="GB368" s="97"/>
      <c r="GC368" s="97"/>
      <c r="GD368" s="97"/>
      <c r="GE368" s="97"/>
      <c r="GF368" s="97"/>
      <c r="GG368" s="97"/>
      <c r="GH368" s="97"/>
      <c r="GI368" s="97"/>
      <c r="GJ368" s="97"/>
      <c r="GK368" s="97"/>
      <c r="GL368" s="97"/>
      <c r="GM368" s="97"/>
    </row>
    <row r="369" spans="1:195" s="127" customFormat="1" ht="18.75" customHeight="1" x14ac:dyDescent="0.4">
      <c r="A369" s="11"/>
      <c r="B369" s="128"/>
      <c r="C369" s="128"/>
      <c r="D369" s="128"/>
      <c r="E369" s="128"/>
      <c r="F369" s="128"/>
      <c r="G369" s="128"/>
      <c r="H369" s="128"/>
      <c r="I369" s="128"/>
      <c r="J369" s="128"/>
      <c r="K369" s="128"/>
      <c r="L369" s="128"/>
      <c r="M369" s="128"/>
      <c r="N369" s="128"/>
      <c r="O369" s="128"/>
      <c r="P369" s="128"/>
      <c r="Q369" s="128"/>
      <c r="R369" s="128"/>
      <c r="S369" s="128"/>
      <c r="T369" s="128"/>
      <c r="U369" s="128"/>
      <c r="V369" s="137"/>
      <c r="W369" s="137"/>
      <c r="X369" s="137"/>
      <c r="Y369" s="137"/>
      <c r="Z369" s="137"/>
      <c r="AA369" s="137"/>
      <c r="AB369" s="137"/>
      <c r="AC369" s="137"/>
      <c r="AD369" s="137"/>
      <c r="AE369" s="137"/>
      <c r="AF369" s="137"/>
      <c r="AG369" s="137"/>
      <c r="AH369" s="137"/>
      <c r="AI369" s="137"/>
      <c r="AJ369" s="137"/>
      <c r="AK369" s="137"/>
      <c r="AL369" s="128"/>
      <c r="AM369" s="137"/>
      <c r="AN369" s="128"/>
      <c r="AO369" s="137"/>
      <c r="AP369" s="137"/>
      <c r="AQ369" s="137"/>
      <c r="AR369" s="128"/>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32"/>
      <c r="BT369" s="141"/>
      <c r="BU369" s="141"/>
      <c r="BV369" s="141"/>
      <c r="BW369" s="141"/>
      <c r="BX369" s="141"/>
      <c r="BY369" s="141"/>
      <c r="BZ369" s="141"/>
      <c r="CA369" s="141"/>
      <c r="CB369" s="141"/>
      <c r="CC369" s="141"/>
      <c r="CD369" s="141"/>
      <c r="CE369" s="141"/>
      <c r="CF369" s="141"/>
      <c r="CG369" s="141"/>
      <c r="CH369" s="141"/>
      <c r="CI369" s="141"/>
      <c r="CJ369" s="141"/>
      <c r="CK369" s="141"/>
      <c r="CL369" s="141"/>
      <c r="CM369" s="141"/>
      <c r="CN369" s="141"/>
      <c r="CO369" s="141"/>
      <c r="CP369" s="141"/>
      <c r="CQ369" s="141"/>
      <c r="CR369" s="141"/>
      <c r="CS369" s="141"/>
      <c r="CT369" s="141"/>
      <c r="CU369" s="141"/>
      <c r="CV369" s="141"/>
      <c r="CW369" s="141"/>
      <c r="CX369" s="141"/>
      <c r="CY369" s="141"/>
      <c r="CZ369" s="141"/>
      <c r="DA369" s="141"/>
      <c r="DB369" s="141"/>
      <c r="DC369" s="141"/>
      <c r="DD369" s="141"/>
      <c r="DE369" s="141"/>
      <c r="DF369" s="141"/>
      <c r="DG369" s="141"/>
      <c r="DH369" s="141"/>
      <c r="DI369" s="141"/>
      <c r="DJ369" s="141"/>
      <c r="DK369" s="141"/>
      <c r="DL369" s="141"/>
      <c r="DM369" s="141"/>
      <c r="DN369" s="141"/>
      <c r="DO369" s="141"/>
      <c r="DP369" s="141"/>
      <c r="DQ369" s="141"/>
      <c r="DR369" s="141"/>
      <c r="DS369" s="141"/>
      <c r="DT369" s="141"/>
      <c r="DU369" s="141"/>
      <c r="DV369" s="141"/>
      <c r="DW369" s="141"/>
      <c r="DX369" s="141"/>
      <c r="DY369" s="11"/>
      <c r="DZ369" s="11"/>
      <c r="EA369" s="11"/>
      <c r="EB369" s="11"/>
      <c r="EC369" s="11"/>
      <c r="ED369" s="126"/>
      <c r="EE369" s="97"/>
      <c r="EF369" s="97"/>
      <c r="EG369" s="97"/>
      <c r="EH369" s="97"/>
      <c r="EI369" s="97"/>
      <c r="EJ369" s="97"/>
      <c r="EK369" s="97"/>
      <c r="EL369" s="97"/>
      <c r="EM369" s="97"/>
      <c r="EN369" s="97"/>
      <c r="EO369" s="97"/>
      <c r="EP369" s="97"/>
      <c r="EQ369" s="97"/>
      <c r="ER369" s="97"/>
      <c r="ES369" s="97"/>
      <c r="ET369" s="97"/>
      <c r="EU369" s="97"/>
      <c r="EV369" s="97"/>
      <c r="EW369" s="97"/>
      <c r="EX369" s="97"/>
      <c r="EY369" s="97"/>
      <c r="EZ369" s="97"/>
      <c r="FA369" s="97"/>
      <c r="FB369" s="97"/>
      <c r="FC369" s="97"/>
      <c r="FD369" s="97"/>
      <c r="FE369" s="97"/>
      <c r="FF369" s="97"/>
      <c r="FG369" s="97"/>
      <c r="FH369" s="97"/>
      <c r="FI369" s="97"/>
      <c r="FJ369" s="97"/>
      <c r="FK369" s="97"/>
      <c r="FL369" s="97"/>
      <c r="FM369" s="97"/>
      <c r="FN369" s="97"/>
      <c r="FO369" s="97"/>
      <c r="FP369" s="97"/>
      <c r="FQ369" s="97"/>
      <c r="FR369" s="97"/>
      <c r="FS369" s="97"/>
      <c r="FT369" s="97"/>
      <c r="FU369" s="97"/>
      <c r="FV369" s="97"/>
      <c r="FW369" s="97"/>
      <c r="FX369" s="97"/>
      <c r="FY369" s="97"/>
      <c r="FZ369" s="97"/>
      <c r="GA369" s="97"/>
      <c r="GB369" s="97"/>
      <c r="GC369" s="97"/>
      <c r="GD369" s="97"/>
      <c r="GE369" s="97"/>
      <c r="GF369" s="97"/>
      <c r="GG369" s="97"/>
      <c r="GH369" s="97"/>
      <c r="GI369" s="97"/>
      <c r="GJ369" s="97"/>
      <c r="GK369" s="97"/>
      <c r="GL369" s="97"/>
      <c r="GM369" s="97"/>
    </row>
    <row r="370" spans="1:195" s="127" customFormat="1" ht="18.75" customHeight="1" x14ac:dyDescent="0.4">
      <c r="A370" s="11"/>
      <c r="B370" s="128"/>
      <c r="C370" s="128"/>
      <c r="D370" s="128"/>
      <c r="E370" s="128"/>
      <c r="F370" s="128"/>
      <c r="G370" s="128"/>
      <c r="H370" s="128"/>
      <c r="I370" s="128"/>
      <c r="J370" s="128"/>
      <c r="K370" s="128"/>
      <c r="L370" s="128"/>
      <c r="M370" s="128"/>
      <c r="N370" s="128"/>
      <c r="O370" s="128"/>
      <c r="P370" s="128"/>
      <c r="Q370" s="128"/>
      <c r="R370" s="128"/>
      <c r="S370" s="128"/>
      <c r="T370" s="128"/>
      <c r="U370" s="128"/>
      <c r="V370" s="137"/>
      <c r="W370" s="137"/>
      <c r="X370" s="137"/>
      <c r="Y370" s="137"/>
      <c r="Z370" s="137"/>
      <c r="AA370" s="137"/>
      <c r="AB370" s="137"/>
      <c r="AC370" s="137"/>
      <c r="AD370" s="137"/>
      <c r="AE370" s="137"/>
      <c r="AF370" s="137"/>
      <c r="AG370" s="137"/>
      <c r="AH370" s="137"/>
      <c r="AI370" s="137"/>
      <c r="AJ370" s="137"/>
      <c r="AK370" s="137"/>
      <c r="AL370" s="128"/>
      <c r="AM370" s="137"/>
      <c r="AN370" s="128"/>
      <c r="AO370" s="137"/>
      <c r="AP370" s="137"/>
      <c r="AQ370" s="137"/>
      <c r="AR370" s="128"/>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29"/>
      <c r="BT370" s="129"/>
      <c r="BU370" s="129"/>
      <c r="BV370" s="129"/>
      <c r="BW370" s="129"/>
      <c r="BX370" s="129"/>
      <c r="BY370" s="129"/>
      <c r="BZ370" s="129"/>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c r="DH370" s="129"/>
      <c r="DI370" s="129"/>
      <c r="DJ370" s="129"/>
      <c r="DK370" s="129"/>
      <c r="DL370" s="129"/>
      <c r="DM370" s="129"/>
      <c r="DN370" s="129"/>
      <c r="DO370" s="129"/>
      <c r="DP370" s="129"/>
      <c r="DQ370" s="129"/>
      <c r="DR370" s="129"/>
      <c r="DS370" s="129"/>
      <c r="DT370" s="129"/>
      <c r="DU370" s="129"/>
      <c r="DV370" s="129"/>
      <c r="DW370" s="129"/>
      <c r="DX370" s="129"/>
      <c r="DY370" s="11"/>
      <c r="DZ370" s="11"/>
      <c r="EA370" s="11"/>
      <c r="EB370" s="11"/>
      <c r="EC370" s="11"/>
      <c r="ED370" s="126"/>
      <c r="EE370" s="97"/>
      <c r="EF370" s="97"/>
      <c r="EG370" s="97"/>
      <c r="EH370" s="97"/>
      <c r="EI370" s="97"/>
      <c r="EJ370" s="97"/>
      <c r="EK370" s="97"/>
      <c r="EL370" s="97"/>
      <c r="EM370" s="97"/>
      <c r="EN370" s="97"/>
      <c r="EO370" s="97"/>
      <c r="EP370" s="97"/>
      <c r="EQ370" s="97"/>
      <c r="ER370" s="97"/>
      <c r="ES370" s="97"/>
      <c r="ET370" s="97"/>
      <c r="EU370" s="97"/>
      <c r="EV370" s="97"/>
      <c r="EW370" s="97"/>
      <c r="EX370" s="97"/>
      <c r="EY370" s="97"/>
      <c r="EZ370" s="97"/>
      <c r="FA370" s="97"/>
      <c r="FB370" s="97"/>
      <c r="FC370" s="97"/>
      <c r="FD370" s="97"/>
      <c r="FE370" s="97"/>
      <c r="FF370" s="97"/>
      <c r="FG370" s="97"/>
      <c r="FH370" s="97"/>
      <c r="FI370" s="97"/>
      <c r="FJ370" s="97"/>
      <c r="FK370" s="97"/>
      <c r="FL370" s="97"/>
      <c r="FM370" s="97"/>
      <c r="FN370" s="97"/>
      <c r="FO370" s="97"/>
      <c r="FP370" s="97"/>
      <c r="FQ370" s="97"/>
      <c r="FR370" s="97"/>
      <c r="FS370" s="97"/>
      <c r="FT370" s="97"/>
      <c r="FU370" s="97"/>
      <c r="FV370" s="97"/>
      <c r="FW370" s="97"/>
      <c r="FX370" s="97"/>
      <c r="FY370" s="97"/>
      <c r="FZ370" s="97"/>
      <c r="GA370" s="97"/>
      <c r="GB370" s="97"/>
      <c r="GC370" s="97"/>
      <c r="GD370" s="97"/>
      <c r="GE370" s="97"/>
      <c r="GF370" s="97"/>
      <c r="GG370" s="97"/>
      <c r="GH370" s="97"/>
      <c r="GI370" s="97"/>
      <c r="GJ370" s="97"/>
      <c r="GK370" s="97"/>
      <c r="GL370" s="97"/>
      <c r="GM370" s="97"/>
    </row>
    <row r="371" spans="1:195" s="11" customFormat="1" ht="18.75" customHeight="1" x14ac:dyDescent="0.4">
      <c r="E371" s="11" t="s">
        <v>453</v>
      </c>
      <c r="V371" s="244"/>
      <c r="W371" s="244"/>
      <c r="X371" s="244"/>
      <c r="Y371" s="244"/>
      <c r="Z371" s="244"/>
      <c r="AA371" s="244"/>
      <c r="AB371" s="244"/>
      <c r="AC371" s="244"/>
      <c r="AD371" s="244"/>
      <c r="AE371" s="244"/>
      <c r="AF371" s="244"/>
      <c r="AG371" s="244"/>
      <c r="AH371" s="244"/>
      <c r="AI371" s="244"/>
      <c r="AJ371" s="244"/>
      <c r="AK371" s="244"/>
      <c r="AM371" s="244"/>
      <c r="AO371" s="244"/>
      <c r="AP371" s="244"/>
      <c r="AQ371" s="244"/>
      <c r="BS371" s="11" t="s">
        <v>453</v>
      </c>
      <c r="CM371" s="244"/>
      <c r="CN371" s="244"/>
      <c r="CO371" s="244"/>
      <c r="CP371" s="244"/>
      <c r="CQ371" s="244"/>
      <c r="CR371" s="244"/>
      <c r="CS371" s="244"/>
      <c r="CT371" s="244"/>
      <c r="CU371" s="244"/>
      <c r="CV371" s="244"/>
      <c r="CW371" s="244"/>
      <c r="CX371" s="244"/>
      <c r="CZ371" s="244"/>
      <c r="DB371" s="244"/>
      <c r="DC371" s="244"/>
      <c r="DD371" s="244"/>
    </row>
    <row r="372" spans="1:195" s="127" customFormat="1" ht="13.5" x14ac:dyDescent="0.4">
      <c r="A372" s="11"/>
      <c r="B372" s="128"/>
      <c r="C372" s="128"/>
      <c r="D372" s="128"/>
      <c r="E372" s="419"/>
      <c r="F372" s="419"/>
      <c r="G372" s="419"/>
      <c r="H372" s="419"/>
      <c r="I372" s="419"/>
      <c r="J372" s="419"/>
      <c r="K372" s="419"/>
      <c r="L372" s="419"/>
      <c r="M372" s="419"/>
      <c r="N372" s="419"/>
      <c r="O372" s="419"/>
      <c r="P372" s="419"/>
      <c r="Q372" s="419"/>
      <c r="R372" s="419"/>
      <c r="S372" s="419"/>
      <c r="T372" s="419"/>
      <c r="U372" s="419" t="s">
        <v>112</v>
      </c>
      <c r="V372" s="419"/>
      <c r="W372" s="419"/>
      <c r="X372" s="419"/>
      <c r="Y372" s="419"/>
      <c r="Z372" s="419"/>
      <c r="AA372" s="419"/>
      <c r="AB372" s="419"/>
      <c r="AC372" s="419"/>
      <c r="AD372" s="419"/>
      <c r="AE372" s="419"/>
      <c r="AF372" s="419"/>
      <c r="AG372" s="419"/>
      <c r="AH372" s="419"/>
      <c r="AI372" s="419"/>
      <c r="AJ372" s="419"/>
      <c r="AK372" s="420" t="s">
        <v>113</v>
      </c>
      <c r="AL372" s="421"/>
      <c r="AM372" s="421"/>
      <c r="AN372" s="421"/>
      <c r="AO372" s="421"/>
      <c r="AP372" s="421"/>
      <c r="AQ372" s="421"/>
      <c r="AR372" s="421"/>
      <c r="AS372" s="421"/>
      <c r="AT372" s="422"/>
      <c r="AU372" s="426" t="s">
        <v>114</v>
      </c>
      <c r="AV372" s="427"/>
      <c r="AW372" s="427"/>
      <c r="AX372" s="427"/>
      <c r="AY372" s="427"/>
      <c r="AZ372" s="427"/>
      <c r="BA372" s="427"/>
      <c r="BB372" s="427"/>
      <c r="BC372" s="427"/>
      <c r="BD372" s="427"/>
      <c r="BE372" s="427"/>
      <c r="BF372" s="427"/>
      <c r="BG372" s="427"/>
      <c r="BH372" s="427"/>
      <c r="BI372" s="427"/>
      <c r="BJ372" s="428"/>
      <c r="BK372" s="11"/>
      <c r="BL372" s="11"/>
      <c r="BM372" s="11"/>
      <c r="BN372" s="11"/>
      <c r="BO372" s="11"/>
      <c r="BP372" s="11"/>
      <c r="BQ372" s="11"/>
      <c r="BR372" s="11"/>
      <c r="BS372" s="419"/>
      <c r="BT372" s="419"/>
      <c r="BU372" s="419"/>
      <c r="BV372" s="419"/>
      <c r="BW372" s="419"/>
      <c r="BX372" s="419"/>
      <c r="BY372" s="419"/>
      <c r="BZ372" s="419"/>
      <c r="CA372" s="419"/>
      <c r="CB372" s="419"/>
      <c r="CC372" s="419"/>
      <c r="CD372" s="419"/>
      <c r="CE372" s="419"/>
      <c r="CF372" s="419"/>
      <c r="CG372" s="419"/>
      <c r="CH372" s="419"/>
      <c r="CI372" s="419" t="s">
        <v>112</v>
      </c>
      <c r="CJ372" s="419"/>
      <c r="CK372" s="419"/>
      <c r="CL372" s="419"/>
      <c r="CM372" s="419"/>
      <c r="CN372" s="419"/>
      <c r="CO372" s="419"/>
      <c r="CP372" s="419"/>
      <c r="CQ372" s="419"/>
      <c r="CR372" s="419"/>
      <c r="CS372" s="419"/>
      <c r="CT372" s="419"/>
      <c r="CU372" s="419"/>
      <c r="CV372" s="419"/>
      <c r="CW372" s="419"/>
      <c r="CX372" s="419"/>
      <c r="CY372" s="420" t="s">
        <v>113</v>
      </c>
      <c r="CZ372" s="421"/>
      <c r="DA372" s="421"/>
      <c r="DB372" s="421"/>
      <c r="DC372" s="421"/>
      <c r="DD372" s="421"/>
      <c r="DE372" s="421"/>
      <c r="DF372" s="421"/>
      <c r="DG372" s="421"/>
      <c r="DH372" s="422"/>
      <c r="DI372" s="426" t="s">
        <v>114</v>
      </c>
      <c r="DJ372" s="427"/>
      <c r="DK372" s="427"/>
      <c r="DL372" s="427"/>
      <c r="DM372" s="427"/>
      <c r="DN372" s="427"/>
      <c r="DO372" s="427"/>
      <c r="DP372" s="427"/>
      <c r="DQ372" s="427"/>
      <c r="DR372" s="427"/>
      <c r="DS372" s="427"/>
      <c r="DT372" s="427"/>
      <c r="DU372" s="427"/>
      <c r="DV372" s="427"/>
      <c r="DW372" s="427"/>
      <c r="DX372" s="428"/>
      <c r="DY372" s="11"/>
      <c r="DZ372" s="11"/>
      <c r="EA372" s="11"/>
      <c r="EB372" s="11"/>
      <c r="EC372" s="11"/>
      <c r="ED372" s="126"/>
      <c r="EE372" s="97"/>
      <c r="EF372" s="97"/>
      <c r="EG372" s="97"/>
      <c r="EH372" s="97"/>
      <c r="EI372" s="97"/>
      <c r="EJ372" s="97"/>
      <c r="EK372" s="97"/>
      <c r="EL372" s="97"/>
      <c r="EM372" s="97"/>
      <c r="EN372" s="97"/>
      <c r="EO372" s="97"/>
      <c r="EP372" s="97"/>
      <c r="EQ372" s="97"/>
      <c r="ER372" s="97"/>
      <c r="ES372" s="97"/>
      <c r="ET372" s="97"/>
      <c r="EU372" s="97"/>
      <c r="EV372" s="97"/>
      <c r="EW372" s="97"/>
      <c r="EX372" s="97"/>
      <c r="EY372" s="97"/>
      <c r="EZ372" s="97"/>
      <c r="FA372" s="97"/>
      <c r="FB372" s="97"/>
      <c r="FC372" s="97"/>
      <c r="FD372" s="97"/>
      <c r="FE372" s="97"/>
      <c r="FF372" s="97"/>
      <c r="FG372" s="97"/>
      <c r="FH372" s="97"/>
      <c r="FI372" s="97"/>
      <c r="FJ372" s="97"/>
      <c r="FK372" s="97"/>
      <c r="FL372" s="97"/>
      <c r="FM372" s="97"/>
      <c r="FN372" s="97"/>
      <c r="FO372" s="97"/>
      <c r="FP372" s="97"/>
      <c r="FQ372" s="97"/>
      <c r="FR372" s="97"/>
      <c r="FS372" s="97"/>
      <c r="FT372" s="97"/>
      <c r="FU372" s="97"/>
      <c r="FV372" s="97"/>
      <c r="FW372" s="97"/>
      <c r="FX372" s="97"/>
      <c r="FY372" s="97"/>
      <c r="FZ372" s="97"/>
      <c r="GA372" s="97"/>
      <c r="GB372" s="97"/>
      <c r="GC372" s="97"/>
      <c r="GD372" s="97"/>
      <c r="GE372" s="97"/>
      <c r="GF372" s="97"/>
      <c r="GG372" s="97"/>
      <c r="GH372" s="97"/>
      <c r="GI372" s="97"/>
      <c r="GJ372" s="97"/>
      <c r="GK372" s="97"/>
      <c r="GL372" s="97"/>
      <c r="GM372" s="97"/>
    </row>
    <row r="373" spans="1:195" s="127" customFormat="1" ht="13.5" x14ac:dyDescent="0.4">
      <c r="A373" s="11"/>
      <c r="B373" s="128"/>
      <c r="C373" s="128"/>
      <c r="D373" s="128"/>
      <c r="E373" s="419"/>
      <c r="F373" s="419"/>
      <c r="G373" s="419"/>
      <c r="H373" s="419"/>
      <c r="I373" s="419"/>
      <c r="J373" s="419"/>
      <c r="K373" s="419"/>
      <c r="L373" s="419"/>
      <c r="M373" s="419"/>
      <c r="N373" s="419"/>
      <c r="O373" s="419"/>
      <c r="P373" s="419"/>
      <c r="Q373" s="419"/>
      <c r="R373" s="419"/>
      <c r="S373" s="419"/>
      <c r="T373" s="419"/>
      <c r="U373" s="419"/>
      <c r="V373" s="419"/>
      <c r="W373" s="419"/>
      <c r="X373" s="419"/>
      <c r="Y373" s="419"/>
      <c r="Z373" s="419"/>
      <c r="AA373" s="419"/>
      <c r="AB373" s="419"/>
      <c r="AC373" s="419"/>
      <c r="AD373" s="419"/>
      <c r="AE373" s="419"/>
      <c r="AF373" s="419"/>
      <c r="AG373" s="419"/>
      <c r="AH373" s="419"/>
      <c r="AI373" s="419"/>
      <c r="AJ373" s="419"/>
      <c r="AK373" s="423"/>
      <c r="AL373" s="424"/>
      <c r="AM373" s="424"/>
      <c r="AN373" s="424"/>
      <c r="AO373" s="424"/>
      <c r="AP373" s="424"/>
      <c r="AQ373" s="424"/>
      <c r="AR373" s="424"/>
      <c r="AS373" s="424"/>
      <c r="AT373" s="425"/>
      <c r="AU373" s="426" t="s">
        <v>115</v>
      </c>
      <c r="AV373" s="427"/>
      <c r="AW373" s="427"/>
      <c r="AX373" s="427"/>
      <c r="AY373" s="427"/>
      <c r="AZ373" s="428"/>
      <c r="BA373" s="426" t="s">
        <v>116</v>
      </c>
      <c r="BB373" s="427"/>
      <c r="BC373" s="427"/>
      <c r="BD373" s="427"/>
      <c r="BE373" s="427"/>
      <c r="BF373" s="427"/>
      <c r="BG373" s="427"/>
      <c r="BH373" s="427"/>
      <c r="BI373" s="427"/>
      <c r="BJ373" s="428"/>
      <c r="BK373" s="11"/>
      <c r="BL373" s="11"/>
      <c r="BM373" s="11"/>
      <c r="BN373" s="11"/>
      <c r="BO373" s="11"/>
      <c r="BP373" s="11"/>
      <c r="BQ373" s="11"/>
      <c r="BR373" s="11"/>
      <c r="BS373" s="419"/>
      <c r="BT373" s="419"/>
      <c r="BU373" s="419"/>
      <c r="BV373" s="419"/>
      <c r="BW373" s="419"/>
      <c r="BX373" s="419"/>
      <c r="BY373" s="419"/>
      <c r="BZ373" s="419"/>
      <c r="CA373" s="419"/>
      <c r="CB373" s="419"/>
      <c r="CC373" s="419"/>
      <c r="CD373" s="419"/>
      <c r="CE373" s="419"/>
      <c r="CF373" s="419"/>
      <c r="CG373" s="419"/>
      <c r="CH373" s="419"/>
      <c r="CI373" s="419"/>
      <c r="CJ373" s="419"/>
      <c r="CK373" s="419"/>
      <c r="CL373" s="419"/>
      <c r="CM373" s="419"/>
      <c r="CN373" s="419"/>
      <c r="CO373" s="419"/>
      <c r="CP373" s="419"/>
      <c r="CQ373" s="419"/>
      <c r="CR373" s="419"/>
      <c r="CS373" s="419"/>
      <c r="CT373" s="419"/>
      <c r="CU373" s="419"/>
      <c r="CV373" s="419"/>
      <c r="CW373" s="419"/>
      <c r="CX373" s="419"/>
      <c r="CY373" s="423"/>
      <c r="CZ373" s="424"/>
      <c r="DA373" s="424"/>
      <c r="DB373" s="424"/>
      <c r="DC373" s="424"/>
      <c r="DD373" s="424"/>
      <c r="DE373" s="424"/>
      <c r="DF373" s="424"/>
      <c r="DG373" s="424"/>
      <c r="DH373" s="425"/>
      <c r="DI373" s="426" t="s">
        <v>115</v>
      </c>
      <c r="DJ373" s="427"/>
      <c r="DK373" s="427"/>
      <c r="DL373" s="427"/>
      <c r="DM373" s="427"/>
      <c r="DN373" s="428"/>
      <c r="DO373" s="426" t="s">
        <v>116</v>
      </c>
      <c r="DP373" s="427"/>
      <c r="DQ373" s="427"/>
      <c r="DR373" s="427"/>
      <c r="DS373" s="427"/>
      <c r="DT373" s="427"/>
      <c r="DU373" s="427"/>
      <c r="DV373" s="427"/>
      <c r="DW373" s="427"/>
      <c r="DX373" s="428"/>
      <c r="DY373" s="11"/>
      <c r="DZ373" s="11"/>
      <c r="EA373" s="11"/>
      <c r="EB373" s="11"/>
      <c r="EC373" s="11"/>
      <c r="ED373" s="126"/>
      <c r="EE373" s="97"/>
      <c r="EF373" s="97"/>
      <c r="EG373" s="97"/>
      <c r="EH373" s="97"/>
      <c r="EI373" s="97"/>
      <c r="EJ373" s="97"/>
      <c r="EK373" s="97"/>
      <c r="EL373" s="97"/>
      <c r="EM373" s="97"/>
      <c r="EN373" s="97"/>
      <c r="EO373" s="97"/>
      <c r="EP373" s="97"/>
      <c r="EQ373" s="97"/>
      <c r="ER373" s="97"/>
      <c r="ES373" s="97"/>
      <c r="ET373" s="97"/>
      <c r="EU373" s="97"/>
      <c r="EV373" s="97"/>
      <c r="EW373" s="97"/>
      <c r="EX373" s="97"/>
      <c r="EY373" s="97"/>
      <c r="EZ373" s="97"/>
      <c r="FA373" s="97"/>
      <c r="FB373" s="97"/>
      <c r="FC373" s="97"/>
      <c r="FD373" s="97"/>
      <c r="FE373" s="97"/>
      <c r="FF373" s="97"/>
      <c r="FG373" s="97"/>
      <c r="FH373" s="97"/>
      <c r="FI373" s="97"/>
      <c r="FJ373" s="97"/>
      <c r="FK373" s="97"/>
      <c r="FL373" s="97"/>
      <c r="FM373" s="97"/>
      <c r="FN373" s="97"/>
      <c r="FO373" s="97"/>
      <c r="FP373" s="97"/>
      <c r="FQ373" s="97"/>
      <c r="FR373" s="97"/>
      <c r="FS373" s="97"/>
      <c r="FT373" s="97"/>
      <c r="FU373" s="97"/>
      <c r="FV373" s="97"/>
      <c r="FW373" s="97"/>
      <c r="FX373" s="97"/>
      <c r="FY373" s="97"/>
      <c r="FZ373" s="97"/>
      <c r="GA373" s="97"/>
      <c r="GB373" s="97"/>
      <c r="GC373" s="97"/>
      <c r="GD373" s="97"/>
      <c r="GE373" s="97"/>
      <c r="GF373" s="97"/>
      <c r="GG373" s="97"/>
      <c r="GH373" s="97"/>
      <c r="GI373" s="97"/>
      <c r="GJ373" s="97"/>
      <c r="GK373" s="97"/>
      <c r="GL373" s="97"/>
      <c r="GM373" s="97"/>
    </row>
    <row r="374" spans="1:195" s="127" customFormat="1" ht="5.0999999999999996" customHeight="1" thickBot="1" x14ac:dyDescent="0.45">
      <c r="A374" s="11"/>
      <c r="B374" s="128"/>
      <c r="C374" s="128"/>
      <c r="D374" s="128"/>
      <c r="E374" s="461" t="s">
        <v>117</v>
      </c>
      <c r="F374" s="461"/>
      <c r="G374" s="461"/>
      <c r="H374" s="461"/>
      <c r="I374" s="461"/>
      <c r="J374" s="461"/>
      <c r="K374" s="461"/>
      <c r="L374" s="461"/>
      <c r="M374" s="461"/>
      <c r="N374" s="461"/>
      <c r="O374" s="461"/>
      <c r="P374" s="461"/>
      <c r="Q374" s="461"/>
      <c r="R374" s="461"/>
      <c r="S374" s="461"/>
      <c r="T374" s="461"/>
      <c r="U374" s="474"/>
      <c r="V374" s="475"/>
      <c r="W374" s="475"/>
      <c r="X374" s="475"/>
      <c r="Y374" s="475"/>
      <c r="Z374" s="475"/>
      <c r="AA374" s="475"/>
      <c r="AB374" s="475"/>
      <c r="AC374" s="475"/>
      <c r="AD374" s="475"/>
      <c r="AE374" s="475"/>
      <c r="AF374" s="475"/>
      <c r="AG374" s="475"/>
      <c r="AH374" s="475"/>
      <c r="AI374" s="475"/>
      <c r="AJ374" s="476"/>
      <c r="AK374" s="463"/>
      <c r="AL374" s="464"/>
      <c r="AM374" s="464"/>
      <c r="AN374" s="464"/>
      <c r="AO374" s="464"/>
      <c r="AP374" s="464"/>
      <c r="AQ374" s="464"/>
      <c r="AR374" s="464"/>
      <c r="AS374" s="421" t="s">
        <v>275</v>
      </c>
      <c r="AT374" s="422"/>
      <c r="AU374" s="130"/>
      <c r="AV374" s="131"/>
      <c r="AW374" s="131"/>
      <c r="AX374" s="131"/>
      <c r="AY374" s="131"/>
      <c r="AZ374" s="131"/>
      <c r="BA374" s="130"/>
      <c r="BB374" s="131"/>
      <c r="BC374" s="132"/>
      <c r="BD374" s="131"/>
      <c r="BE374" s="471"/>
      <c r="BF374" s="471"/>
      <c r="BG374" s="471"/>
      <c r="BH374" s="421" t="s">
        <v>46</v>
      </c>
      <c r="BI374" s="421"/>
      <c r="BJ374" s="422"/>
      <c r="BK374" s="11"/>
      <c r="BL374" s="11"/>
      <c r="BM374" s="11"/>
      <c r="BN374" s="11"/>
      <c r="BO374" s="11"/>
      <c r="BP374" s="11"/>
      <c r="BQ374" s="11"/>
      <c r="BR374" s="11"/>
      <c r="BS374" s="461" t="s">
        <v>117</v>
      </c>
      <c r="BT374" s="461"/>
      <c r="BU374" s="461"/>
      <c r="BV374" s="461"/>
      <c r="BW374" s="461"/>
      <c r="BX374" s="461"/>
      <c r="BY374" s="461"/>
      <c r="BZ374" s="461"/>
      <c r="CA374" s="461"/>
      <c r="CB374" s="461"/>
      <c r="CC374" s="461"/>
      <c r="CD374" s="461"/>
      <c r="CE374" s="461"/>
      <c r="CF374" s="461"/>
      <c r="CG374" s="461"/>
      <c r="CH374" s="461"/>
      <c r="CI374" s="462" t="s">
        <v>393</v>
      </c>
      <c r="CJ374" s="462"/>
      <c r="CK374" s="462"/>
      <c r="CL374" s="462"/>
      <c r="CM374" s="462"/>
      <c r="CN374" s="462"/>
      <c r="CO374" s="462"/>
      <c r="CP374" s="462"/>
      <c r="CQ374" s="462"/>
      <c r="CR374" s="462"/>
      <c r="CS374" s="462"/>
      <c r="CT374" s="462"/>
      <c r="CU374" s="462"/>
      <c r="CV374" s="462"/>
      <c r="CW374" s="462"/>
      <c r="CX374" s="462"/>
      <c r="CY374" s="463">
        <v>500</v>
      </c>
      <c r="CZ374" s="464"/>
      <c r="DA374" s="464"/>
      <c r="DB374" s="464"/>
      <c r="DC374" s="464"/>
      <c r="DD374" s="464"/>
      <c r="DE374" s="464"/>
      <c r="DF374" s="464"/>
      <c r="DG374" s="421" t="s">
        <v>275</v>
      </c>
      <c r="DH374" s="422"/>
      <c r="DI374" s="130"/>
      <c r="DJ374" s="131"/>
      <c r="DK374" s="131"/>
      <c r="DL374" s="131"/>
      <c r="DM374" s="131"/>
      <c r="DN374" s="131"/>
      <c r="DO374" s="130"/>
      <c r="DP374" s="131"/>
      <c r="DQ374" s="132"/>
      <c r="DR374" s="131"/>
      <c r="DS374" s="471">
        <v>4</v>
      </c>
      <c r="DT374" s="471"/>
      <c r="DU374" s="471"/>
      <c r="DV374" s="421" t="s">
        <v>46</v>
      </c>
      <c r="DW374" s="421"/>
      <c r="DX374" s="422"/>
      <c r="DY374" s="11"/>
      <c r="DZ374" s="11"/>
      <c r="EA374" s="11"/>
      <c r="EB374" s="11"/>
      <c r="EC374" s="11"/>
      <c r="ED374" s="133"/>
      <c r="EE374" s="133"/>
      <c r="EF374" s="69"/>
      <c r="EG374" s="69"/>
      <c r="EH374" s="69"/>
      <c r="EI374" s="69"/>
      <c r="EJ374" s="69"/>
      <c r="EK374" s="69"/>
      <c r="EL374" s="69"/>
      <c r="EM374" s="69"/>
      <c r="EN374" s="134"/>
      <c r="EO374" s="134"/>
      <c r="EP374" s="134"/>
      <c r="EQ374" s="97"/>
      <c r="ER374" s="135"/>
      <c r="ES374" s="135"/>
      <c r="ET374" s="135"/>
      <c r="EU374" s="97"/>
      <c r="EV374" s="135"/>
      <c r="EW374" s="97"/>
      <c r="EX374" s="97"/>
      <c r="EY374" s="97"/>
      <c r="EZ374" s="97"/>
      <c r="FA374" s="97"/>
      <c r="FB374" s="97"/>
      <c r="FC374" s="97"/>
      <c r="FD374" s="97"/>
      <c r="FE374" s="97"/>
      <c r="FF374" s="97"/>
      <c r="FG374" s="97"/>
      <c r="FH374" s="97"/>
      <c r="FI374" s="97"/>
      <c r="FJ374" s="97"/>
      <c r="FK374" s="97"/>
      <c r="FL374" s="97"/>
      <c r="FM374" s="97"/>
      <c r="FN374" s="97"/>
      <c r="FO374" s="97"/>
      <c r="FP374" s="97"/>
      <c r="FQ374" s="97"/>
      <c r="FR374" s="97"/>
      <c r="FS374" s="97"/>
      <c r="FT374" s="97"/>
      <c r="FU374" s="97"/>
      <c r="FV374" s="97"/>
      <c r="FW374" s="97"/>
      <c r="FX374" s="97"/>
      <c r="FY374" s="97"/>
      <c r="FZ374" s="97"/>
      <c r="GA374" s="97"/>
      <c r="GB374" s="97"/>
      <c r="GC374" s="97"/>
      <c r="GD374" s="97"/>
      <c r="GE374" s="97"/>
      <c r="GF374" s="97"/>
      <c r="GG374" s="97"/>
      <c r="GH374" s="97"/>
      <c r="GI374" s="97"/>
      <c r="GJ374" s="97"/>
      <c r="GK374" s="97"/>
      <c r="GL374" s="97"/>
      <c r="GM374" s="97"/>
    </row>
    <row r="375" spans="1:195" s="127" customFormat="1" ht="14.25" thickBot="1" x14ac:dyDescent="0.45">
      <c r="A375" s="11"/>
      <c r="B375" s="128"/>
      <c r="C375" s="128"/>
      <c r="D375" s="128"/>
      <c r="E375" s="461"/>
      <c r="F375" s="461"/>
      <c r="G375" s="461"/>
      <c r="H375" s="461"/>
      <c r="I375" s="461"/>
      <c r="J375" s="461"/>
      <c r="K375" s="461"/>
      <c r="L375" s="461"/>
      <c r="M375" s="461"/>
      <c r="N375" s="461"/>
      <c r="O375" s="461"/>
      <c r="P375" s="461"/>
      <c r="Q375" s="461"/>
      <c r="R375" s="461"/>
      <c r="S375" s="461"/>
      <c r="T375" s="461"/>
      <c r="U375" s="477"/>
      <c r="V375" s="478"/>
      <c r="W375" s="478"/>
      <c r="X375" s="478"/>
      <c r="Y375" s="478"/>
      <c r="Z375" s="478"/>
      <c r="AA375" s="478"/>
      <c r="AB375" s="478"/>
      <c r="AC375" s="478"/>
      <c r="AD375" s="478"/>
      <c r="AE375" s="478"/>
      <c r="AF375" s="478"/>
      <c r="AG375" s="478"/>
      <c r="AH375" s="478"/>
      <c r="AI375" s="478"/>
      <c r="AJ375" s="479"/>
      <c r="AK375" s="465"/>
      <c r="AL375" s="483"/>
      <c r="AM375" s="483"/>
      <c r="AN375" s="483"/>
      <c r="AO375" s="483"/>
      <c r="AP375" s="483"/>
      <c r="AQ375" s="483"/>
      <c r="AR375" s="483"/>
      <c r="AS375" s="484"/>
      <c r="AT375" s="470"/>
      <c r="AU375" s="136"/>
      <c r="AV375" s="137"/>
      <c r="AW375" s="459"/>
      <c r="AX375" s="460"/>
      <c r="AY375" s="137"/>
      <c r="AZ375" s="137"/>
      <c r="BA375" s="136"/>
      <c r="BB375" s="128"/>
      <c r="BC375" s="459"/>
      <c r="BD375" s="460"/>
      <c r="BE375" s="485"/>
      <c r="BF375" s="485"/>
      <c r="BG375" s="485"/>
      <c r="BH375" s="484"/>
      <c r="BI375" s="484"/>
      <c r="BJ375" s="470"/>
      <c r="BK375" s="11"/>
      <c r="BL375" s="11"/>
      <c r="BM375" s="11"/>
      <c r="BN375" s="11"/>
      <c r="BO375" s="11"/>
      <c r="BP375" s="11"/>
      <c r="BQ375" s="11"/>
      <c r="BR375" s="11"/>
      <c r="BS375" s="461"/>
      <c r="BT375" s="461"/>
      <c r="BU375" s="461"/>
      <c r="BV375" s="461"/>
      <c r="BW375" s="461"/>
      <c r="BX375" s="461"/>
      <c r="BY375" s="461"/>
      <c r="BZ375" s="461"/>
      <c r="CA375" s="461"/>
      <c r="CB375" s="461"/>
      <c r="CC375" s="461"/>
      <c r="CD375" s="461"/>
      <c r="CE375" s="461"/>
      <c r="CF375" s="461"/>
      <c r="CG375" s="461"/>
      <c r="CH375" s="461"/>
      <c r="CI375" s="462"/>
      <c r="CJ375" s="462"/>
      <c r="CK375" s="462"/>
      <c r="CL375" s="462"/>
      <c r="CM375" s="462"/>
      <c r="CN375" s="462"/>
      <c r="CO375" s="462"/>
      <c r="CP375" s="462"/>
      <c r="CQ375" s="462"/>
      <c r="CR375" s="462"/>
      <c r="CS375" s="462"/>
      <c r="CT375" s="462"/>
      <c r="CU375" s="462"/>
      <c r="CV375" s="462"/>
      <c r="CW375" s="462"/>
      <c r="CX375" s="462"/>
      <c r="CY375" s="465"/>
      <c r="CZ375" s="466"/>
      <c r="DA375" s="466"/>
      <c r="DB375" s="466"/>
      <c r="DC375" s="466"/>
      <c r="DD375" s="466"/>
      <c r="DE375" s="466"/>
      <c r="DF375" s="466"/>
      <c r="DG375" s="469"/>
      <c r="DH375" s="470"/>
      <c r="DI375" s="136"/>
      <c r="DJ375" s="137"/>
      <c r="DK375" s="459" t="s">
        <v>276</v>
      </c>
      <c r="DL375" s="460"/>
      <c r="DM375" s="137"/>
      <c r="DN375" s="137"/>
      <c r="DO375" s="136"/>
      <c r="DP375" s="128"/>
      <c r="DQ375" s="459" t="s">
        <v>276</v>
      </c>
      <c r="DR375" s="460"/>
      <c r="DS375" s="472"/>
      <c r="DT375" s="472"/>
      <c r="DU375" s="472"/>
      <c r="DV375" s="469"/>
      <c r="DW375" s="469"/>
      <c r="DX375" s="470"/>
      <c r="DY375" s="11"/>
      <c r="DZ375" s="11"/>
      <c r="EA375" s="11"/>
      <c r="EB375" s="11"/>
      <c r="EC375" s="11"/>
      <c r="ED375" s="133"/>
      <c r="EE375" s="133"/>
      <c r="EF375" s="69"/>
      <c r="EG375" s="69"/>
      <c r="EI375" s="69"/>
      <c r="EJ375" s="69"/>
      <c r="EK375" s="69"/>
      <c r="EL375" s="69"/>
      <c r="EM375" s="69"/>
      <c r="EN375" s="134"/>
      <c r="EO375" s="134"/>
      <c r="EP375" s="134"/>
      <c r="EQ375" s="97"/>
      <c r="ER375" s="97"/>
      <c r="ES375" s="135"/>
      <c r="ET375" s="97"/>
      <c r="EU375" s="97"/>
      <c r="EV375" s="135"/>
      <c r="EW375" s="97"/>
      <c r="EX375" s="97"/>
      <c r="EY375" s="97"/>
      <c r="EZ375" s="97"/>
      <c r="FA375" s="97"/>
      <c r="FB375" s="97"/>
      <c r="FC375" s="97"/>
      <c r="FD375" s="97"/>
      <c r="FE375" s="97"/>
      <c r="FF375" s="97"/>
      <c r="FG375" s="97"/>
      <c r="FH375" s="97"/>
      <c r="FI375" s="97"/>
      <c r="FJ375" s="97"/>
      <c r="FK375" s="97"/>
      <c r="FL375" s="97"/>
      <c r="FM375" s="97"/>
      <c r="FN375" s="97"/>
      <c r="FO375" s="97"/>
      <c r="FP375" s="97"/>
      <c r="FQ375" s="97"/>
      <c r="FR375" s="97"/>
      <c r="FS375" s="97"/>
      <c r="FT375" s="97"/>
      <c r="FU375" s="97"/>
      <c r="FV375" s="97"/>
      <c r="FW375" s="97"/>
      <c r="FX375" s="97"/>
      <c r="FY375" s="97"/>
      <c r="FZ375" s="97"/>
      <c r="GA375" s="97"/>
      <c r="GB375" s="97"/>
      <c r="GC375" s="97"/>
      <c r="GD375" s="97"/>
      <c r="GE375" s="97"/>
      <c r="GF375" s="97"/>
      <c r="GG375" s="97"/>
      <c r="GH375" s="97"/>
      <c r="GI375" s="97"/>
      <c r="GJ375" s="97"/>
      <c r="GK375" s="97"/>
      <c r="GL375" s="97"/>
      <c r="GM375" s="97"/>
    </row>
    <row r="376" spans="1:195" s="127" customFormat="1" ht="5.0999999999999996" customHeight="1" x14ac:dyDescent="0.4">
      <c r="A376" s="11"/>
      <c r="B376" s="128"/>
      <c r="C376" s="128"/>
      <c r="D376" s="128"/>
      <c r="E376" s="461"/>
      <c r="F376" s="461"/>
      <c r="G376" s="461"/>
      <c r="H376" s="461"/>
      <c r="I376" s="461"/>
      <c r="J376" s="461"/>
      <c r="K376" s="461"/>
      <c r="L376" s="461"/>
      <c r="M376" s="461"/>
      <c r="N376" s="461"/>
      <c r="O376" s="461"/>
      <c r="P376" s="461"/>
      <c r="Q376" s="461"/>
      <c r="R376" s="461"/>
      <c r="S376" s="461"/>
      <c r="T376" s="461"/>
      <c r="U376" s="480"/>
      <c r="V376" s="481"/>
      <c r="W376" s="481"/>
      <c r="X376" s="481"/>
      <c r="Y376" s="481"/>
      <c r="Z376" s="481"/>
      <c r="AA376" s="481"/>
      <c r="AB376" s="481"/>
      <c r="AC376" s="481"/>
      <c r="AD376" s="481"/>
      <c r="AE376" s="481"/>
      <c r="AF376" s="481"/>
      <c r="AG376" s="481"/>
      <c r="AH376" s="481"/>
      <c r="AI376" s="481"/>
      <c r="AJ376" s="482"/>
      <c r="AK376" s="467"/>
      <c r="AL376" s="468"/>
      <c r="AM376" s="468"/>
      <c r="AN376" s="468"/>
      <c r="AO376" s="468"/>
      <c r="AP376" s="468"/>
      <c r="AQ376" s="468"/>
      <c r="AR376" s="468"/>
      <c r="AS376" s="424"/>
      <c r="AT376" s="425"/>
      <c r="AU376" s="138"/>
      <c r="AV376" s="139"/>
      <c r="AW376" s="139"/>
      <c r="AX376" s="139"/>
      <c r="AY376" s="139"/>
      <c r="AZ376" s="139"/>
      <c r="BA376" s="138"/>
      <c r="BB376" s="140"/>
      <c r="BC376" s="140"/>
      <c r="BD376" s="139"/>
      <c r="BE376" s="473"/>
      <c r="BF376" s="473"/>
      <c r="BG376" s="473"/>
      <c r="BH376" s="424"/>
      <c r="BI376" s="424"/>
      <c r="BJ376" s="425"/>
      <c r="BK376" s="11"/>
      <c r="BL376" s="11"/>
      <c r="BM376" s="11"/>
      <c r="BN376" s="11"/>
      <c r="BO376" s="11"/>
      <c r="BP376" s="11"/>
      <c r="BQ376" s="11"/>
      <c r="BR376" s="11"/>
      <c r="BS376" s="461"/>
      <c r="BT376" s="461"/>
      <c r="BU376" s="461"/>
      <c r="BV376" s="461"/>
      <c r="BW376" s="461"/>
      <c r="BX376" s="461"/>
      <c r="BY376" s="461"/>
      <c r="BZ376" s="461"/>
      <c r="CA376" s="461"/>
      <c r="CB376" s="461"/>
      <c r="CC376" s="461"/>
      <c r="CD376" s="461"/>
      <c r="CE376" s="461"/>
      <c r="CF376" s="461"/>
      <c r="CG376" s="461"/>
      <c r="CH376" s="461"/>
      <c r="CI376" s="462"/>
      <c r="CJ376" s="462"/>
      <c r="CK376" s="462"/>
      <c r="CL376" s="462"/>
      <c r="CM376" s="462"/>
      <c r="CN376" s="462"/>
      <c r="CO376" s="462"/>
      <c r="CP376" s="462"/>
      <c r="CQ376" s="462"/>
      <c r="CR376" s="462"/>
      <c r="CS376" s="462"/>
      <c r="CT376" s="462"/>
      <c r="CU376" s="462"/>
      <c r="CV376" s="462"/>
      <c r="CW376" s="462"/>
      <c r="CX376" s="462"/>
      <c r="CY376" s="467"/>
      <c r="CZ376" s="468"/>
      <c r="DA376" s="468"/>
      <c r="DB376" s="468"/>
      <c r="DC376" s="468"/>
      <c r="DD376" s="468"/>
      <c r="DE376" s="468"/>
      <c r="DF376" s="468"/>
      <c r="DG376" s="424"/>
      <c r="DH376" s="425"/>
      <c r="DI376" s="138"/>
      <c r="DJ376" s="139"/>
      <c r="DK376" s="139"/>
      <c r="DL376" s="139"/>
      <c r="DM376" s="139"/>
      <c r="DN376" s="139"/>
      <c r="DO376" s="138"/>
      <c r="DP376" s="140"/>
      <c r="DQ376" s="140"/>
      <c r="DR376" s="139"/>
      <c r="DS376" s="473"/>
      <c r="DT376" s="473"/>
      <c r="DU376" s="473"/>
      <c r="DV376" s="424"/>
      <c r="DW376" s="424"/>
      <c r="DX376" s="425"/>
      <c r="DY376" s="11"/>
      <c r="DZ376" s="11"/>
      <c r="EA376" s="11"/>
      <c r="EB376" s="11"/>
      <c r="EC376" s="11"/>
      <c r="ED376" s="133"/>
      <c r="EE376" s="133"/>
      <c r="EF376" s="69"/>
      <c r="EG376" s="69"/>
      <c r="EH376" s="69"/>
      <c r="EI376" s="69"/>
      <c r="EJ376" s="69"/>
      <c r="EK376" s="69"/>
      <c r="EL376" s="69"/>
      <c r="EM376" s="69"/>
      <c r="EN376" s="134"/>
      <c r="EO376" s="134"/>
      <c r="EP376" s="134"/>
      <c r="EQ376" s="97"/>
      <c r="ER376" s="97"/>
      <c r="ES376" s="135"/>
      <c r="ET376" s="97"/>
      <c r="EU376" s="97"/>
      <c r="EV376" s="135"/>
      <c r="EW376" s="97"/>
      <c r="EX376" s="97"/>
      <c r="EY376" s="97"/>
      <c r="EZ376" s="97"/>
      <c r="FA376" s="97"/>
      <c r="FB376" s="97"/>
      <c r="FC376" s="97"/>
      <c r="FD376" s="97"/>
      <c r="FE376" s="97"/>
      <c r="FF376" s="97"/>
      <c r="FG376" s="97"/>
      <c r="FH376" s="97"/>
      <c r="FI376" s="97"/>
      <c r="FJ376" s="97"/>
      <c r="FK376" s="97"/>
      <c r="FL376" s="97"/>
      <c r="FM376" s="97"/>
      <c r="FN376" s="97"/>
      <c r="FO376" s="97"/>
      <c r="FP376" s="97"/>
      <c r="FQ376" s="97"/>
      <c r="FR376" s="97"/>
      <c r="FS376" s="97"/>
      <c r="FT376" s="97"/>
      <c r="FU376" s="97"/>
      <c r="FV376" s="97"/>
      <c r="FW376" s="97"/>
      <c r="FX376" s="97"/>
      <c r="FY376" s="97"/>
      <c r="FZ376" s="97"/>
      <c r="GA376" s="97"/>
      <c r="GB376" s="97"/>
      <c r="GC376" s="97"/>
      <c r="GD376" s="97"/>
      <c r="GE376" s="97"/>
      <c r="GF376" s="97"/>
      <c r="GG376" s="97"/>
      <c r="GH376" s="97"/>
      <c r="GI376" s="97"/>
      <c r="GJ376" s="97"/>
      <c r="GK376" s="97"/>
      <c r="GL376" s="97"/>
      <c r="GM376" s="97"/>
    </row>
    <row r="377" spans="1:195" s="127" customFormat="1" ht="5.0999999999999996" customHeight="1" thickBot="1" x14ac:dyDescent="0.45">
      <c r="A377" s="11"/>
      <c r="B377" s="128"/>
      <c r="C377" s="128"/>
      <c r="D377" s="128"/>
      <c r="E377" s="461" t="s">
        <v>134</v>
      </c>
      <c r="F377" s="461"/>
      <c r="G377" s="461"/>
      <c r="H377" s="461"/>
      <c r="I377" s="461"/>
      <c r="J377" s="461"/>
      <c r="K377" s="461"/>
      <c r="L377" s="461"/>
      <c r="M377" s="461"/>
      <c r="N377" s="461"/>
      <c r="O377" s="461"/>
      <c r="P377" s="461"/>
      <c r="Q377" s="461"/>
      <c r="R377" s="461"/>
      <c r="S377" s="461"/>
      <c r="T377" s="461"/>
      <c r="U377" s="474"/>
      <c r="V377" s="475"/>
      <c r="W377" s="475"/>
      <c r="X377" s="475"/>
      <c r="Y377" s="475"/>
      <c r="Z377" s="475"/>
      <c r="AA377" s="475"/>
      <c r="AB377" s="475"/>
      <c r="AC377" s="475"/>
      <c r="AD377" s="475"/>
      <c r="AE377" s="475"/>
      <c r="AF377" s="475"/>
      <c r="AG377" s="475"/>
      <c r="AH377" s="475"/>
      <c r="AI377" s="475"/>
      <c r="AJ377" s="476"/>
      <c r="AK377" s="463"/>
      <c r="AL377" s="464"/>
      <c r="AM377" s="464"/>
      <c r="AN377" s="464"/>
      <c r="AO377" s="464"/>
      <c r="AP377" s="464"/>
      <c r="AQ377" s="464"/>
      <c r="AR377" s="464"/>
      <c r="AS377" s="421" t="s">
        <v>275</v>
      </c>
      <c r="AT377" s="422"/>
      <c r="AU377" s="130"/>
      <c r="AV377" s="131"/>
      <c r="AW377" s="131"/>
      <c r="AX377" s="131"/>
      <c r="AY377" s="131"/>
      <c r="AZ377" s="131"/>
      <c r="BA377" s="130"/>
      <c r="BB377" s="131"/>
      <c r="BC377" s="132"/>
      <c r="BD377" s="131"/>
      <c r="BE377" s="471"/>
      <c r="BF377" s="471"/>
      <c r="BG377" s="471"/>
      <c r="BH377" s="421" t="s">
        <v>46</v>
      </c>
      <c r="BI377" s="421"/>
      <c r="BJ377" s="422"/>
      <c r="BK377" s="11"/>
      <c r="BL377" s="11"/>
      <c r="BM377" s="11"/>
      <c r="BN377" s="11"/>
      <c r="BO377" s="11"/>
      <c r="BP377" s="11"/>
      <c r="BQ377" s="11"/>
      <c r="BR377" s="11"/>
      <c r="BS377" s="461" t="s">
        <v>134</v>
      </c>
      <c r="BT377" s="461"/>
      <c r="BU377" s="461"/>
      <c r="BV377" s="461"/>
      <c r="BW377" s="461"/>
      <c r="BX377" s="461"/>
      <c r="BY377" s="461"/>
      <c r="BZ377" s="461"/>
      <c r="CA377" s="461"/>
      <c r="CB377" s="461"/>
      <c r="CC377" s="461"/>
      <c r="CD377" s="461"/>
      <c r="CE377" s="461"/>
      <c r="CF377" s="461"/>
      <c r="CG377" s="461"/>
      <c r="CH377" s="461"/>
      <c r="CI377" s="462" t="s">
        <v>393</v>
      </c>
      <c r="CJ377" s="462"/>
      <c r="CK377" s="462"/>
      <c r="CL377" s="462"/>
      <c r="CM377" s="462"/>
      <c r="CN377" s="462"/>
      <c r="CO377" s="462"/>
      <c r="CP377" s="462"/>
      <c r="CQ377" s="462"/>
      <c r="CR377" s="462"/>
      <c r="CS377" s="462"/>
      <c r="CT377" s="462"/>
      <c r="CU377" s="462"/>
      <c r="CV377" s="462"/>
      <c r="CW377" s="462"/>
      <c r="CX377" s="462"/>
      <c r="CY377" s="463">
        <v>500</v>
      </c>
      <c r="CZ377" s="464"/>
      <c r="DA377" s="464"/>
      <c r="DB377" s="464"/>
      <c r="DC377" s="464"/>
      <c r="DD377" s="464"/>
      <c r="DE377" s="464"/>
      <c r="DF377" s="464"/>
      <c r="DG377" s="421" t="s">
        <v>275</v>
      </c>
      <c r="DH377" s="422"/>
      <c r="DI377" s="130"/>
      <c r="DJ377" s="131"/>
      <c r="DK377" s="131"/>
      <c r="DL377" s="131"/>
      <c r="DM377" s="131"/>
      <c r="DN377" s="131"/>
      <c r="DO377" s="130"/>
      <c r="DP377" s="131"/>
      <c r="DQ377" s="132"/>
      <c r="DR377" s="131"/>
      <c r="DS377" s="471">
        <v>4</v>
      </c>
      <c r="DT377" s="471"/>
      <c r="DU377" s="471"/>
      <c r="DV377" s="421" t="s">
        <v>46</v>
      </c>
      <c r="DW377" s="421"/>
      <c r="DX377" s="422"/>
      <c r="DY377" s="11"/>
      <c r="DZ377" s="11"/>
      <c r="EA377" s="11"/>
      <c r="EB377" s="11"/>
      <c r="EC377" s="11"/>
      <c r="ED377" s="133"/>
      <c r="EE377" s="133"/>
      <c r="EF377" s="69"/>
      <c r="EG377" s="69"/>
      <c r="EH377" s="69"/>
      <c r="EI377" s="69"/>
      <c r="EJ377" s="69"/>
      <c r="EK377" s="69"/>
      <c r="EL377" s="69"/>
      <c r="EM377" s="69"/>
      <c r="EN377" s="134"/>
      <c r="EO377" s="134"/>
      <c r="EP377" s="134"/>
      <c r="EQ377" s="97"/>
      <c r="ER377" s="135"/>
      <c r="ES377" s="135"/>
      <c r="ET377" s="135"/>
      <c r="EU377" s="97"/>
      <c r="EV377" s="135"/>
      <c r="EW377" s="97"/>
      <c r="EX377" s="97"/>
      <c r="EY377" s="97"/>
      <c r="EZ377" s="97"/>
      <c r="FA377" s="97"/>
      <c r="FB377" s="97"/>
      <c r="FC377" s="97"/>
      <c r="FD377" s="97"/>
      <c r="FE377" s="97"/>
      <c r="FF377" s="97"/>
      <c r="FG377" s="97"/>
      <c r="FH377" s="97"/>
      <c r="FI377" s="97"/>
      <c r="FJ377" s="97"/>
      <c r="FK377" s="97"/>
      <c r="FL377" s="97"/>
      <c r="FM377" s="97"/>
      <c r="FN377" s="97"/>
      <c r="FO377" s="97"/>
      <c r="FP377" s="97"/>
      <c r="FQ377" s="97"/>
      <c r="FR377" s="97"/>
      <c r="FS377" s="97"/>
      <c r="FT377" s="97"/>
      <c r="FU377" s="97"/>
      <c r="FV377" s="97"/>
      <c r="FW377" s="97"/>
      <c r="FX377" s="97"/>
      <c r="FY377" s="97"/>
      <c r="FZ377" s="97"/>
      <c r="GA377" s="97"/>
      <c r="GB377" s="97"/>
      <c r="GC377" s="97"/>
      <c r="GD377" s="97"/>
      <c r="GE377" s="97"/>
      <c r="GF377" s="97"/>
      <c r="GG377" s="97"/>
      <c r="GH377" s="97"/>
      <c r="GI377" s="97"/>
      <c r="GJ377" s="97"/>
      <c r="GK377" s="97"/>
      <c r="GL377" s="97"/>
      <c r="GM377" s="97"/>
    </row>
    <row r="378" spans="1:195" s="127" customFormat="1" ht="14.25" customHeight="1" thickBot="1" x14ac:dyDescent="0.45">
      <c r="A378" s="11"/>
      <c r="B378" s="128"/>
      <c r="C378" s="128"/>
      <c r="D378" s="128"/>
      <c r="E378" s="461"/>
      <c r="F378" s="461"/>
      <c r="G378" s="461"/>
      <c r="H378" s="461"/>
      <c r="I378" s="461"/>
      <c r="J378" s="461"/>
      <c r="K378" s="461"/>
      <c r="L378" s="461"/>
      <c r="M378" s="461"/>
      <c r="N378" s="461"/>
      <c r="O378" s="461"/>
      <c r="P378" s="461"/>
      <c r="Q378" s="461"/>
      <c r="R378" s="461"/>
      <c r="S378" s="461"/>
      <c r="T378" s="461"/>
      <c r="U378" s="477"/>
      <c r="V378" s="478"/>
      <c r="W378" s="478"/>
      <c r="X378" s="478"/>
      <c r="Y378" s="478"/>
      <c r="Z378" s="478"/>
      <c r="AA378" s="478"/>
      <c r="AB378" s="478"/>
      <c r="AC378" s="478"/>
      <c r="AD378" s="478"/>
      <c r="AE378" s="478"/>
      <c r="AF378" s="478"/>
      <c r="AG378" s="478"/>
      <c r="AH378" s="478"/>
      <c r="AI378" s="478"/>
      <c r="AJ378" s="479"/>
      <c r="AK378" s="465"/>
      <c r="AL378" s="483"/>
      <c r="AM378" s="483"/>
      <c r="AN378" s="483"/>
      <c r="AO378" s="483"/>
      <c r="AP378" s="483"/>
      <c r="AQ378" s="483"/>
      <c r="AR378" s="483"/>
      <c r="AS378" s="484"/>
      <c r="AT378" s="470"/>
      <c r="AU378" s="136"/>
      <c r="AV378" s="137"/>
      <c r="AW378" s="459"/>
      <c r="AX378" s="460"/>
      <c r="AY378" s="137"/>
      <c r="AZ378" s="137"/>
      <c r="BA378" s="136"/>
      <c r="BB378" s="128"/>
      <c r="BC378" s="459"/>
      <c r="BD378" s="460"/>
      <c r="BE378" s="485"/>
      <c r="BF378" s="485"/>
      <c r="BG378" s="485"/>
      <c r="BH378" s="484"/>
      <c r="BI378" s="484"/>
      <c r="BJ378" s="470"/>
      <c r="BK378" s="11"/>
      <c r="BL378" s="11"/>
      <c r="BM378" s="11"/>
      <c r="BN378" s="11"/>
      <c r="BO378" s="11"/>
      <c r="BP378" s="11"/>
      <c r="BQ378" s="11"/>
      <c r="BR378" s="11"/>
      <c r="BS378" s="461"/>
      <c r="BT378" s="461"/>
      <c r="BU378" s="461"/>
      <c r="BV378" s="461"/>
      <c r="BW378" s="461"/>
      <c r="BX378" s="461"/>
      <c r="BY378" s="461"/>
      <c r="BZ378" s="461"/>
      <c r="CA378" s="461"/>
      <c r="CB378" s="461"/>
      <c r="CC378" s="461"/>
      <c r="CD378" s="461"/>
      <c r="CE378" s="461"/>
      <c r="CF378" s="461"/>
      <c r="CG378" s="461"/>
      <c r="CH378" s="461"/>
      <c r="CI378" s="462"/>
      <c r="CJ378" s="462"/>
      <c r="CK378" s="462"/>
      <c r="CL378" s="462"/>
      <c r="CM378" s="462"/>
      <c r="CN378" s="462"/>
      <c r="CO378" s="462"/>
      <c r="CP378" s="462"/>
      <c r="CQ378" s="462"/>
      <c r="CR378" s="462"/>
      <c r="CS378" s="462"/>
      <c r="CT378" s="462"/>
      <c r="CU378" s="462"/>
      <c r="CV378" s="462"/>
      <c r="CW378" s="462"/>
      <c r="CX378" s="462"/>
      <c r="CY378" s="465"/>
      <c r="CZ378" s="466"/>
      <c r="DA378" s="466"/>
      <c r="DB378" s="466"/>
      <c r="DC378" s="466"/>
      <c r="DD378" s="466"/>
      <c r="DE378" s="466"/>
      <c r="DF378" s="466"/>
      <c r="DG378" s="469"/>
      <c r="DH378" s="470"/>
      <c r="DI378" s="136"/>
      <c r="DJ378" s="137"/>
      <c r="DK378" s="459" t="s">
        <v>276</v>
      </c>
      <c r="DL378" s="460"/>
      <c r="DM378" s="137"/>
      <c r="DN378" s="137"/>
      <c r="DO378" s="136"/>
      <c r="DP378" s="128"/>
      <c r="DQ378" s="459" t="s">
        <v>276</v>
      </c>
      <c r="DR378" s="460"/>
      <c r="DS378" s="472"/>
      <c r="DT378" s="472"/>
      <c r="DU378" s="472"/>
      <c r="DV378" s="469"/>
      <c r="DW378" s="469"/>
      <c r="DX378" s="470"/>
      <c r="DY378" s="11"/>
      <c r="DZ378" s="11"/>
      <c r="EA378" s="11"/>
      <c r="EB378" s="11"/>
      <c r="EC378" s="11"/>
      <c r="ED378" s="133"/>
      <c r="EE378" s="133"/>
      <c r="EF378" s="69"/>
      <c r="EG378" s="69"/>
      <c r="EH378" s="69"/>
      <c r="EI378" s="69"/>
      <c r="EJ378" s="69"/>
      <c r="EK378" s="69"/>
      <c r="EL378" s="69"/>
      <c r="EM378" s="69"/>
      <c r="EN378" s="134"/>
      <c r="EO378" s="134"/>
      <c r="EP378" s="134"/>
      <c r="EQ378" s="97"/>
      <c r="ER378" s="97"/>
      <c r="ES378" s="135"/>
      <c r="ET378" s="97"/>
      <c r="EU378" s="97"/>
      <c r="EV378" s="135"/>
      <c r="EW378" s="97"/>
      <c r="EX378" s="97"/>
      <c r="EY378" s="97"/>
      <c r="EZ378" s="97"/>
      <c r="FA378" s="97"/>
      <c r="FB378" s="97"/>
      <c r="FC378" s="97"/>
      <c r="FD378" s="97"/>
      <c r="FE378" s="97"/>
      <c r="FF378" s="97"/>
      <c r="FG378" s="97"/>
      <c r="FH378" s="97"/>
      <c r="FI378" s="97"/>
      <c r="FJ378" s="97"/>
      <c r="FK378" s="97"/>
      <c r="FL378" s="97"/>
      <c r="FM378" s="97"/>
      <c r="FN378" s="97"/>
      <c r="FO378" s="97"/>
      <c r="FP378" s="97"/>
      <c r="FQ378" s="97"/>
      <c r="FR378" s="97"/>
      <c r="FS378" s="97"/>
      <c r="FT378" s="97"/>
      <c r="FU378" s="97"/>
      <c r="FV378" s="97"/>
      <c r="FW378" s="97"/>
      <c r="FX378" s="97"/>
      <c r="FY378" s="97"/>
      <c r="FZ378" s="97"/>
      <c r="GA378" s="97"/>
      <c r="GB378" s="97"/>
      <c r="GC378" s="97"/>
      <c r="GD378" s="97"/>
      <c r="GE378" s="97"/>
      <c r="GF378" s="97"/>
      <c r="GG378" s="97"/>
      <c r="GH378" s="97"/>
      <c r="GI378" s="97"/>
      <c r="GJ378" s="97"/>
      <c r="GK378" s="97"/>
      <c r="GL378" s="97"/>
      <c r="GM378" s="97"/>
    </row>
    <row r="379" spans="1:195" s="127" customFormat="1" ht="5.0999999999999996" customHeight="1" x14ac:dyDescent="0.4">
      <c r="A379" s="11"/>
      <c r="B379" s="128"/>
      <c r="C379" s="128"/>
      <c r="D379" s="128"/>
      <c r="E379" s="461"/>
      <c r="F379" s="461"/>
      <c r="G379" s="461"/>
      <c r="H379" s="461"/>
      <c r="I379" s="461"/>
      <c r="J379" s="461"/>
      <c r="K379" s="461"/>
      <c r="L379" s="461"/>
      <c r="M379" s="461"/>
      <c r="N379" s="461"/>
      <c r="O379" s="461"/>
      <c r="P379" s="461"/>
      <c r="Q379" s="461"/>
      <c r="R379" s="461"/>
      <c r="S379" s="461"/>
      <c r="T379" s="461"/>
      <c r="U379" s="480"/>
      <c r="V379" s="481"/>
      <c r="W379" s="481"/>
      <c r="X379" s="481"/>
      <c r="Y379" s="481"/>
      <c r="Z379" s="481"/>
      <c r="AA379" s="481"/>
      <c r="AB379" s="481"/>
      <c r="AC379" s="481"/>
      <c r="AD379" s="481"/>
      <c r="AE379" s="481"/>
      <c r="AF379" s="481"/>
      <c r="AG379" s="481"/>
      <c r="AH379" s="481"/>
      <c r="AI379" s="481"/>
      <c r="AJ379" s="482"/>
      <c r="AK379" s="467"/>
      <c r="AL379" s="468"/>
      <c r="AM379" s="468"/>
      <c r="AN379" s="468"/>
      <c r="AO379" s="468"/>
      <c r="AP379" s="468"/>
      <c r="AQ379" s="468"/>
      <c r="AR379" s="468"/>
      <c r="AS379" s="424"/>
      <c r="AT379" s="425"/>
      <c r="AU379" s="138"/>
      <c r="AV379" s="139"/>
      <c r="AW379" s="139"/>
      <c r="AX379" s="139"/>
      <c r="AY379" s="139"/>
      <c r="AZ379" s="139"/>
      <c r="BA379" s="138"/>
      <c r="BB379" s="140"/>
      <c r="BC379" s="140"/>
      <c r="BD379" s="139"/>
      <c r="BE379" s="473"/>
      <c r="BF379" s="473"/>
      <c r="BG379" s="473"/>
      <c r="BH379" s="424"/>
      <c r="BI379" s="424"/>
      <c r="BJ379" s="425"/>
      <c r="BK379" s="11"/>
      <c r="BL379" s="11"/>
      <c r="BM379" s="11"/>
      <c r="BN379" s="11"/>
      <c r="BO379" s="11"/>
      <c r="BP379" s="11"/>
      <c r="BQ379" s="11"/>
      <c r="BR379" s="11"/>
      <c r="BS379" s="461"/>
      <c r="BT379" s="461"/>
      <c r="BU379" s="461"/>
      <c r="BV379" s="461"/>
      <c r="BW379" s="461"/>
      <c r="BX379" s="461"/>
      <c r="BY379" s="461"/>
      <c r="BZ379" s="461"/>
      <c r="CA379" s="461"/>
      <c r="CB379" s="461"/>
      <c r="CC379" s="461"/>
      <c r="CD379" s="461"/>
      <c r="CE379" s="461"/>
      <c r="CF379" s="461"/>
      <c r="CG379" s="461"/>
      <c r="CH379" s="461"/>
      <c r="CI379" s="462"/>
      <c r="CJ379" s="462"/>
      <c r="CK379" s="462"/>
      <c r="CL379" s="462"/>
      <c r="CM379" s="462"/>
      <c r="CN379" s="462"/>
      <c r="CO379" s="462"/>
      <c r="CP379" s="462"/>
      <c r="CQ379" s="462"/>
      <c r="CR379" s="462"/>
      <c r="CS379" s="462"/>
      <c r="CT379" s="462"/>
      <c r="CU379" s="462"/>
      <c r="CV379" s="462"/>
      <c r="CW379" s="462"/>
      <c r="CX379" s="462"/>
      <c r="CY379" s="467"/>
      <c r="CZ379" s="468"/>
      <c r="DA379" s="468"/>
      <c r="DB379" s="468"/>
      <c r="DC379" s="468"/>
      <c r="DD379" s="468"/>
      <c r="DE379" s="468"/>
      <c r="DF379" s="468"/>
      <c r="DG379" s="424"/>
      <c r="DH379" s="425"/>
      <c r="DI379" s="138"/>
      <c r="DJ379" s="139"/>
      <c r="DK379" s="139"/>
      <c r="DL379" s="139"/>
      <c r="DM379" s="139"/>
      <c r="DN379" s="139"/>
      <c r="DO379" s="138"/>
      <c r="DP379" s="140"/>
      <c r="DQ379" s="140"/>
      <c r="DR379" s="139"/>
      <c r="DS379" s="473"/>
      <c r="DT379" s="473"/>
      <c r="DU379" s="473"/>
      <c r="DV379" s="424"/>
      <c r="DW379" s="424"/>
      <c r="DX379" s="425"/>
      <c r="DY379" s="11"/>
      <c r="DZ379" s="11"/>
      <c r="EA379" s="11"/>
      <c r="EB379" s="11"/>
      <c r="EC379" s="11"/>
      <c r="ED379" s="133"/>
      <c r="EE379" s="133"/>
      <c r="EF379" s="69"/>
      <c r="EG379" s="69"/>
      <c r="EH379" s="69"/>
      <c r="EI379" s="69"/>
      <c r="EJ379" s="69"/>
      <c r="EK379" s="69"/>
      <c r="EL379" s="69"/>
      <c r="EM379" s="69"/>
      <c r="EN379" s="134"/>
      <c r="EO379" s="134"/>
      <c r="EP379" s="134"/>
      <c r="EQ379" s="97"/>
      <c r="ER379" s="97"/>
      <c r="ES379" s="135"/>
      <c r="ET379" s="97"/>
      <c r="EU379" s="97"/>
      <c r="EV379" s="135"/>
      <c r="EW379" s="97"/>
      <c r="EX379" s="97"/>
      <c r="EY379" s="97"/>
      <c r="EZ379" s="97"/>
      <c r="FA379" s="97"/>
      <c r="FB379" s="97"/>
      <c r="FC379" s="97"/>
      <c r="FD379" s="97"/>
      <c r="FE379" s="97"/>
      <c r="FF379" s="97"/>
      <c r="FG379" s="97"/>
      <c r="FH379" s="97"/>
      <c r="FI379" s="97"/>
      <c r="FJ379" s="97"/>
      <c r="FK379" s="97"/>
      <c r="FL379" s="97"/>
      <c r="FM379" s="97"/>
      <c r="FN379" s="97"/>
      <c r="FO379" s="97"/>
      <c r="FP379" s="97"/>
      <c r="FQ379" s="97"/>
      <c r="FR379" s="97"/>
      <c r="FS379" s="97"/>
      <c r="FT379" s="97"/>
      <c r="FU379" s="97"/>
      <c r="FV379" s="97"/>
      <c r="FW379" s="97"/>
      <c r="FX379" s="97"/>
      <c r="FY379" s="97"/>
      <c r="FZ379" s="97"/>
      <c r="GA379" s="97"/>
      <c r="GB379" s="97"/>
      <c r="GC379" s="97"/>
      <c r="GD379" s="97"/>
      <c r="GE379" s="97"/>
      <c r="GF379" s="97"/>
      <c r="GG379" s="97"/>
      <c r="GH379" s="97"/>
      <c r="GI379" s="97"/>
      <c r="GJ379" s="97"/>
      <c r="GK379" s="97"/>
      <c r="GL379" s="97"/>
      <c r="GM379" s="97"/>
    </row>
    <row r="380" spans="1:195" s="127" customFormat="1" ht="5.0999999999999996" customHeight="1" thickBot="1" x14ac:dyDescent="0.45">
      <c r="A380" s="11"/>
      <c r="B380" s="128"/>
      <c r="C380" s="128"/>
      <c r="D380" s="128"/>
      <c r="E380" s="461" t="s">
        <v>135</v>
      </c>
      <c r="F380" s="461"/>
      <c r="G380" s="461"/>
      <c r="H380" s="461"/>
      <c r="I380" s="461"/>
      <c r="J380" s="461"/>
      <c r="K380" s="461"/>
      <c r="L380" s="461"/>
      <c r="M380" s="461"/>
      <c r="N380" s="461"/>
      <c r="O380" s="461"/>
      <c r="P380" s="461"/>
      <c r="Q380" s="461"/>
      <c r="R380" s="461"/>
      <c r="S380" s="461"/>
      <c r="T380" s="461"/>
      <c r="U380" s="474"/>
      <c r="V380" s="475"/>
      <c r="W380" s="475"/>
      <c r="X380" s="475"/>
      <c r="Y380" s="475"/>
      <c r="Z380" s="475"/>
      <c r="AA380" s="475"/>
      <c r="AB380" s="475"/>
      <c r="AC380" s="475"/>
      <c r="AD380" s="475"/>
      <c r="AE380" s="475"/>
      <c r="AF380" s="475"/>
      <c r="AG380" s="475"/>
      <c r="AH380" s="475"/>
      <c r="AI380" s="475"/>
      <c r="AJ380" s="476"/>
      <c r="AK380" s="463"/>
      <c r="AL380" s="464"/>
      <c r="AM380" s="464"/>
      <c r="AN380" s="464"/>
      <c r="AO380" s="464"/>
      <c r="AP380" s="464"/>
      <c r="AQ380" s="464"/>
      <c r="AR380" s="464"/>
      <c r="AS380" s="421" t="s">
        <v>275</v>
      </c>
      <c r="AT380" s="422"/>
      <c r="AU380" s="130"/>
      <c r="AV380" s="131"/>
      <c r="AW380" s="131"/>
      <c r="AX380" s="131"/>
      <c r="AY380" s="131"/>
      <c r="AZ380" s="131"/>
      <c r="BA380" s="130"/>
      <c r="BB380" s="131"/>
      <c r="BC380" s="132"/>
      <c r="BD380" s="131"/>
      <c r="BE380" s="471"/>
      <c r="BF380" s="471"/>
      <c r="BG380" s="471"/>
      <c r="BH380" s="421" t="s">
        <v>46</v>
      </c>
      <c r="BI380" s="421"/>
      <c r="BJ380" s="422"/>
      <c r="BK380" s="11"/>
      <c r="BL380" s="11"/>
      <c r="BM380" s="11"/>
      <c r="BN380" s="11"/>
      <c r="BO380" s="11"/>
      <c r="BP380" s="11"/>
      <c r="BQ380" s="11"/>
      <c r="BR380" s="11"/>
      <c r="BS380" s="461" t="s">
        <v>135</v>
      </c>
      <c r="BT380" s="461"/>
      <c r="BU380" s="461"/>
      <c r="BV380" s="461"/>
      <c r="BW380" s="461"/>
      <c r="BX380" s="461"/>
      <c r="BY380" s="461"/>
      <c r="BZ380" s="461"/>
      <c r="CA380" s="461"/>
      <c r="CB380" s="461"/>
      <c r="CC380" s="461"/>
      <c r="CD380" s="461"/>
      <c r="CE380" s="461"/>
      <c r="CF380" s="461"/>
      <c r="CG380" s="461"/>
      <c r="CH380" s="461"/>
      <c r="CI380" s="462" t="s">
        <v>393</v>
      </c>
      <c r="CJ380" s="462"/>
      <c r="CK380" s="462"/>
      <c r="CL380" s="462"/>
      <c r="CM380" s="462"/>
      <c r="CN380" s="462"/>
      <c r="CO380" s="462"/>
      <c r="CP380" s="462"/>
      <c r="CQ380" s="462"/>
      <c r="CR380" s="462"/>
      <c r="CS380" s="462"/>
      <c r="CT380" s="462"/>
      <c r="CU380" s="462"/>
      <c r="CV380" s="462"/>
      <c r="CW380" s="462"/>
      <c r="CX380" s="462"/>
      <c r="CY380" s="463">
        <v>500</v>
      </c>
      <c r="CZ380" s="464"/>
      <c r="DA380" s="464"/>
      <c r="DB380" s="464"/>
      <c r="DC380" s="464"/>
      <c r="DD380" s="464"/>
      <c r="DE380" s="464"/>
      <c r="DF380" s="464"/>
      <c r="DG380" s="421" t="s">
        <v>275</v>
      </c>
      <c r="DH380" s="422"/>
      <c r="DI380" s="130"/>
      <c r="DJ380" s="131"/>
      <c r="DK380" s="131"/>
      <c r="DL380" s="131"/>
      <c r="DM380" s="131"/>
      <c r="DN380" s="131"/>
      <c r="DO380" s="130"/>
      <c r="DP380" s="131"/>
      <c r="DQ380" s="132"/>
      <c r="DR380" s="131"/>
      <c r="DS380" s="471">
        <v>4</v>
      </c>
      <c r="DT380" s="471"/>
      <c r="DU380" s="471"/>
      <c r="DV380" s="421" t="s">
        <v>46</v>
      </c>
      <c r="DW380" s="421"/>
      <c r="DX380" s="422"/>
      <c r="DY380" s="11"/>
      <c r="DZ380" s="11"/>
      <c r="EA380" s="11"/>
      <c r="EB380" s="11"/>
      <c r="EC380" s="11"/>
      <c r="ED380" s="133"/>
      <c r="EE380" s="133"/>
      <c r="EF380" s="69"/>
      <c r="EG380" s="69"/>
      <c r="EH380" s="69"/>
      <c r="EI380" s="69"/>
      <c r="EJ380" s="69"/>
      <c r="EK380" s="69"/>
      <c r="EL380" s="69"/>
      <c r="EM380" s="69"/>
      <c r="EN380" s="134"/>
      <c r="EO380" s="134"/>
      <c r="EP380" s="134"/>
      <c r="EQ380" s="97"/>
      <c r="ER380" s="135"/>
      <c r="ES380" s="135"/>
      <c r="ET380" s="135"/>
      <c r="EU380" s="97"/>
      <c r="EV380" s="135"/>
      <c r="EW380" s="97"/>
      <c r="EX380" s="97"/>
      <c r="EY380" s="97"/>
      <c r="EZ380" s="97"/>
      <c r="FA380" s="97"/>
      <c r="FB380" s="97"/>
      <c r="FC380" s="97"/>
      <c r="FD380" s="97"/>
      <c r="FE380" s="97"/>
      <c r="FF380" s="97"/>
      <c r="FG380" s="97"/>
      <c r="FH380" s="97"/>
      <c r="FI380" s="97"/>
      <c r="FJ380" s="97"/>
      <c r="FK380" s="97"/>
      <c r="FL380" s="97"/>
      <c r="FM380" s="97"/>
      <c r="FN380" s="97"/>
      <c r="FO380" s="97"/>
      <c r="FP380" s="97"/>
      <c r="FQ380" s="97"/>
      <c r="FR380" s="97"/>
      <c r="FS380" s="97"/>
      <c r="FT380" s="97"/>
      <c r="FU380" s="97"/>
      <c r="FV380" s="97"/>
      <c r="FW380" s="97"/>
      <c r="FX380" s="97"/>
      <c r="FY380" s="97"/>
      <c r="FZ380" s="97"/>
      <c r="GA380" s="97"/>
      <c r="GB380" s="97"/>
      <c r="GC380" s="97"/>
      <c r="GD380" s="97"/>
      <c r="GE380" s="97"/>
      <c r="GF380" s="97"/>
      <c r="GG380" s="97"/>
      <c r="GH380" s="97"/>
      <c r="GI380" s="97"/>
      <c r="GJ380" s="97"/>
      <c r="GK380" s="97"/>
      <c r="GL380" s="97"/>
      <c r="GM380" s="97"/>
    </row>
    <row r="381" spans="1:195" s="127" customFormat="1" ht="14.25" customHeight="1" thickBot="1" x14ac:dyDescent="0.45">
      <c r="A381" s="11"/>
      <c r="B381" s="128"/>
      <c r="C381" s="128"/>
      <c r="D381" s="128"/>
      <c r="E381" s="461"/>
      <c r="F381" s="461"/>
      <c r="G381" s="461"/>
      <c r="H381" s="461"/>
      <c r="I381" s="461"/>
      <c r="J381" s="461"/>
      <c r="K381" s="461"/>
      <c r="L381" s="461"/>
      <c r="M381" s="461"/>
      <c r="N381" s="461"/>
      <c r="O381" s="461"/>
      <c r="P381" s="461"/>
      <c r="Q381" s="461"/>
      <c r="R381" s="461"/>
      <c r="S381" s="461"/>
      <c r="T381" s="461"/>
      <c r="U381" s="477"/>
      <c r="V381" s="478"/>
      <c r="W381" s="478"/>
      <c r="X381" s="478"/>
      <c r="Y381" s="478"/>
      <c r="Z381" s="478"/>
      <c r="AA381" s="478"/>
      <c r="AB381" s="478"/>
      <c r="AC381" s="478"/>
      <c r="AD381" s="478"/>
      <c r="AE381" s="478"/>
      <c r="AF381" s="478"/>
      <c r="AG381" s="478"/>
      <c r="AH381" s="478"/>
      <c r="AI381" s="478"/>
      <c r="AJ381" s="479"/>
      <c r="AK381" s="465"/>
      <c r="AL381" s="483"/>
      <c r="AM381" s="483"/>
      <c r="AN381" s="483"/>
      <c r="AO381" s="483"/>
      <c r="AP381" s="483"/>
      <c r="AQ381" s="483"/>
      <c r="AR381" s="483"/>
      <c r="AS381" s="484"/>
      <c r="AT381" s="470"/>
      <c r="AU381" s="136"/>
      <c r="AV381" s="137"/>
      <c r="AW381" s="459"/>
      <c r="AX381" s="460"/>
      <c r="AY381" s="137"/>
      <c r="AZ381" s="137"/>
      <c r="BA381" s="136"/>
      <c r="BB381" s="128"/>
      <c r="BC381" s="459"/>
      <c r="BD381" s="460"/>
      <c r="BE381" s="485"/>
      <c r="BF381" s="485"/>
      <c r="BG381" s="485"/>
      <c r="BH381" s="484"/>
      <c r="BI381" s="484"/>
      <c r="BJ381" s="470"/>
      <c r="BK381" s="11"/>
      <c r="BL381" s="11"/>
      <c r="BM381" s="11"/>
      <c r="BN381" s="11"/>
      <c r="BO381" s="11"/>
      <c r="BP381" s="11"/>
      <c r="BQ381" s="11"/>
      <c r="BR381" s="11"/>
      <c r="BS381" s="461"/>
      <c r="BT381" s="461"/>
      <c r="BU381" s="461"/>
      <c r="BV381" s="461"/>
      <c r="BW381" s="461"/>
      <c r="BX381" s="461"/>
      <c r="BY381" s="461"/>
      <c r="BZ381" s="461"/>
      <c r="CA381" s="461"/>
      <c r="CB381" s="461"/>
      <c r="CC381" s="461"/>
      <c r="CD381" s="461"/>
      <c r="CE381" s="461"/>
      <c r="CF381" s="461"/>
      <c r="CG381" s="461"/>
      <c r="CH381" s="461"/>
      <c r="CI381" s="462"/>
      <c r="CJ381" s="462"/>
      <c r="CK381" s="462"/>
      <c r="CL381" s="462"/>
      <c r="CM381" s="462"/>
      <c r="CN381" s="462"/>
      <c r="CO381" s="462"/>
      <c r="CP381" s="462"/>
      <c r="CQ381" s="462"/>
      <c r="CR381" s="462"/>
      <c r="CS381" s="462"/>
      <c r="CT381" s="462"/>
      <c r="CU381" s="462"/>
      <c r="CV381" s="462"/>
      <c r="CW381" s="462"/>
      <c r="CX381" s="462"/>
      <c r="CY381" s="465"/>
      <c r="CZ381" s="466"/>
      <c r="DA381" s="466"/>
      <c r="DB381" s="466"/>
      <c r="DC381" s="466"/>
      <c r="DD381" s="466"/>
      <c r="DE381" s="466"/>
      <c r="DF381" s="466"/>
      <c r="DG381" s="469"/>
      <c r="DH381" s="470"/>
      <c r="DI381" s="136"/>
      <c r="DJ381" s="137"/>
      <c r="DK381" s="459" t="s">
        <v>276</v>
      </c>
      <c r="DL381" s="460"/>
      <c r="DM381" s="137"/>
      <c r="DN381" s="137"/>
      <c r="DO381" s="136"/>
      <c r="DP381" s="128"/>
      <c r="DQ381" s="459" t="s">
        <v>276</v>
      </c>
      <c r="DR381" s="460"/>
      <c r="DS381" s="472"/>
      <c r="DT381" s="472"/>
      <c r="DU381" s="472"/>
      <c r="DV381" s="469"/>
      <c r="DW381" s="469"/>
      <c r="DX381" s="470"/>
      <c r="DY381" s="11"/>
      <c r="DZ381" s="11"/>
      <c r="EA381" s="11"/>
      <c r="EB381" s="11"/>
      <c r="EC381" s="11"/>
      <c r="ED381" s="133"/>
      <c r="EE381" s="133"/>
      <c r="EF381" s="69"/>
      <c r="EG381" s="69"/>
      <c r="EH381" s="69"/>
      <c r="EI381" s="69"/>
      <c r="EJ381" s="69"/>
      <c r="EK381" s="69"/>
      <c r="EL381" s="69"/>
      <c r="EM381" s="69"/>
      <c r="EN381" s="134"/>
      <c r="EO381" s="134"/>
      <c r="EP381" s="134"/>
      <c r="EQ381" s="97"/>
      <c r="ER381" s="97"/>
      <c r="ES381" s="135"/>
      <c r="ET381" s="97"/>
      <c r="EU381" s="97"/>
      <c r="EV381" s="135"/>
      <c r="EW381" s="97"/>
      <c r="EX381" s="97"/>
      <c r="EY381" s="97"/>
      <c r="EZ381" s="97"/>
      <c r="FA381" s="97"/>
      <c r="FB381" s="97"/>
      <c r="FC381" s="97"/>
      <c r="FD381" s="97"/>
      <c r="FE381" s="97"/>
      <c r="FF381" s="97"/>
      <c r="FG381" s="97"/>
      <c r="FH381" s="97"/>
      <c r="FI381" s="97"/>
      <c r="FJ381" s="97"/>
      <c r="FK381" s="97"/>
      <c r="FL381" s="97"/>
      <c r="FM381" s="97"/>
      <c r="FN381" s="97"/>
      <c r="FO381" s="97"/>
      <c r="FP381" s="97"/>
      <c r="FQ381" s="97"/>
      <c r="FR381" s="97"/>
      <c r="FS381" s="97"/>
      <c r="FT381" s="97"/>
      <c r="FU381" s="97"/>
      <c r="FV381" s="97"/>
      <c r="FW381" s="97"/>
      <c r="FX381" s="97"/>
      <c r="FY381" s="97"/>
      <c r="FZ381" s="97"/>
      <c r="GA381" s="97"/>
      <c r="GB381" s="97"/>
      <c r="GC381" s="97"/>
      <c r="GD381" s="97"/>
      <c r="GE381" s="97"/>
      <c r="GF381" s="97"/>
      <c r="GG381" s="97"/>
      <c r="GH381" s="97"/>
      <c r="GI381" s="97"/>
      <c r="GJ381" s="97"/>
      <c r="GK381" s="97"/>
      <c r="GL381" s="97"/>
      <c r="GM381" s="97"/>
    </row>
    <row r="382" spans="1:195" s="127" customFormat="1" ht="5.0999999999999996" customHeight="1" x14ac:dyDescent="0.4">
      <c r="A382" s="11"/>
      <c r="B382" s="128"/>
      <c r="C382" s="128"/>
      <c r="D382" s="128"/>
      <c r="E382" s="461"/>
      <c r="F382" s="461"/>
      <c r="G382" s="461"/>
      <c r="H382" s="461"/>
      <c r="I382" s="461"/>
      <c r="J382" s="461"/>
      <c r="K382" s="461"/>
      <c r="L382" s="461"/>
      <c r="M382" s="461"/>
      <c r="N382" s="461"/>
      <c r="O382" s="461"/>
      <c r="P382" s="461"/>
      <c r="Q382" s="461"/>
      <c r="R382" s="461"/>
      <c r="S382" s="461"/>
      <c r="T382" s="461"/>
      <c r="U382" s="480"/>
      <c r="V382" s="481"/>
      <c r="W382" s="481"/>
      <c r="X382" s="481"/>
      <c r="Y382" s="481"/>
      <c r="Z382" s="481"/>
      <c r="AA382" s="481"/>
      <c r="AB382" s="481"/>
      <c r="AC382" s="481"/>
      <c r="AD382" s="481"/>
      <c r="AE382" s="481"/>
      <c r="AF382" s="481"/>
      <c r="AG382" s="481"/>
      <c r="AH382" s="481"/>
      <c r="AI382" s="481"/>
      <c r="AJ382" s="482"/>
      <c r="AK382" s="467"/>
      <c r="AL382" s="468"/>
      <c r="AM382" s="468"/>
      <c r="AN382" s="468"/>
      <c r="AO382" s="468"/>
      <c r="AP382" s="468"/>
      <c r="AQ382" s="468"/>
      <c r="AR382" s="468"/>
      <c r="AS382" s="424"/>
      <c r="AT382" s="425"/>
      <c r="AU382" s="138"/>
      <c r="AV382" s="139"/>
      <c r="AW382" s="139"/>
      <c r="AX382" s="139"/>
      <c r="AY382" s="139"/>
      <c r="AZ382" s="139"/>
      <c r="BA382" s="138"/>
      <c r="BB382" s="140"/>
      <c r="BC382" s="140"/>
      <c r="BD382" s="139"/>
      <c r="BE382" s="473"/>
      <c r="BF382" s="473"/>
      <c r="BG382" s="473"/>
      <c r="BH382" s="424"/>
      <c r="BI382" s="424"/>
      <c r="BJ382" s="425"/>
      <c r="BK382" s="11"/>
      <c r="BL382" s="11"/>
      <c r="BM382" s="11"/>
      <c r="BN382" s="11"/>
      <c r="BO382" s="11"/>
      <c r="BP382" s="11"/>
      <c r="BQ382" s="11"/>
      <c r="BR382" s="11"/>
      <c r="BS382" s="461"/>
      <c r="BT382" s="461"/>
      <c r="BU382" s="461"/>
      <c r="BV382" s="461"/>
      <c r="BW382" s="461"/>
      <c r="BX382" s="461"/>
      <c r="BY382" s="461"/>
      <c r="BZ382" s="461"/>
      <c r="CA382" s="461"/>
      <c r="CB382" s="461"/>
      <c r="CC382" s="461"/>
      <c r="CD382" s="461"/>
      <c r="CE382" s="461"/>
      <c r="CF382" s="461"/>
      <c r="CG382" s="461"/>
      <c r="CH382" s="461"/>
      <c r="CI382" s="462"/>
      <c r="CJ382" s="462"/>
      <c r="CK382" s="462"/>
      <c r="CL382" s="462"/>
      <c r="CM382" s="462"/>
      <c r="CN382" s="462"/>
      <c r="CO382" s="462"/>
      <c r="CP382" s="462"/>
      <c r="CQ382" s="462"/>
      <c r="CR382" s="462"/>
      <c r="CS382" s="462"/>
      <c r="CT382" s="462"/>
      <c r="CU382" s="462"/>
      <c r="CV382" s="462"/>
      <c r="CW382" s="462"/>
      <c r="CX382" s="462"/>
      <c r="CY382" s="467"/>
      <c r="CZ382" s="468"/>
      <c r="DA382" s="468"/>
      <c r="DB382" s="468"/>
      <c r="DC382" s="468"/>
      <c r="DD382" s="468"/>
      <c r="DE382" s="468"/>
      <c r="DF382" s="468"/>
      <c r="DG382" s="424"/>
      <c r="DH382" s="425"/>
      <c r="DI382" s="138"/>
      <c r="DJ382" s="139"/>
      <c r="DK382" s="139"/>
      <c r="DL382" s="139"/>
      <c r="DM382" s="139"/>
      <c r="DN382" s="139"/>
      <c r="DO382" s="138"/>
      <c r="DP382" s="140"/>
      <c r="DQ382" s="140"/>
      <c r="DR382" s="139"/>
      <c r="DS382" s="473"/>
      <c r="DT382" s="473"/>
      <c r="DU382" s="473"/>
      <c r="DV382" s="424"/>
      <c r="DW382" s="424"/>
      <c r="DX382" s="425"/>
      <c r="DY382" s="11"/>
      <c r="DZ382" s="11"/>
      <c r="EA382" s="11"/>
      <c r="EB382" s="11"/>
      <c r="EC382" s="11"/>
      <c r="ED382" s="133"/>
      <c r="EE382" s="133"/>
      <c r="EF382" s="69"/>
      <c r="EG382" s="69"/>
      <c r="EH382" s="69"/>
      <c r="EI382" s="69"/>
      <c r="EJ382" s="69"/>
      <c r="EK382" s="69"/>
      <c r="EL382" s="69"/>
      <c r="EM382" s="69"/>
      <c r="EN382" s="134"/>
      <c r="EO382" s="134"/>
      <c r="EP382" s="134"/>
      <c r="EQ382" s="97"/>
      <c r="ER382" s="97"/>
      <c r="ES382" s="135"/>
      <c r="ET382" s="97"/>
      <c r="EU382" s="97"/>
      <c r="EV382" s="135"/>
      <c r="EW382" s="97"/>
      <c r="EX382" s="97"/>
      <c r="EY382" s="97"/>
      <c r="EZ382" s="97"/>
      <c r="FA382" s="97"/>
      <c r="FB382" s="97"/>
      <c r="FC382" s="97"/>
      <c r="FD382" s="97"/>
      <c r="FE382" s="97"/>
      <c r="FF382" s="97"/>
      <c r="FG382" s="97"/>
      <c r="FH382" s="97"/>
      <c r="FI382" s="97"/>
      <c r="FJ382" s="97"/>
      <c r="FK382" s="97"/>
      <c r="FL382" s="97"/>
      <c r="FM382" s="97"/>
      <c r="FN382" s="97"/>
      <c r="FO382" s="97"/>
      <c r="FP382" s="97"/>
      <c r="FQ382" s="97"/>
      <c r="FR382" s="97"/>
      <c r="FS382" s="97"/>
      <c r="FT382" s="97"/>
      <c r="FU382" s="97"/>
      <c r="FV382" s="97"/>
      <c r="FW382" s="97"/>
      <c r="FX382" s="97"/>
      <c r="FY382" s="97"/>
      <c r="FZ382" s="97"/>
      <c r="GA382" s="97"/>
      <c r="GB382" s="97"/>
      <c r="GC382" s="97"/>
      <c r="GD382" s="97"/>
      <c r="GE382" s="97"/>
      <c r="GF382" s="97"/>
      <c r="GG382" s="97"/>
      <c r="GH382" s="97"/>
      <c r="GI382" s="97"/>
      <c r="GJ382" s="97"/>
      <c r="GK382" s="97"/>
      <c r="GL382" s="97"/>
      <c r="GM382" s="97"/>
    </row>
    <row r="383" spans="1:195" s="127" customFormat="1" ht="5.0999999999999996" customHeight="1" thickBot="1" x14ac:dyDescent="0.45">
      <c r="A383" s="11"/>
      <c r="B383" s="128"/>
      <c r="C383" s="128"/>
      <c r="D383" s="128"/>
      <c r="E383" s="461" t="s">
        <v>136</v>
      </c>
      <c r="F383" s="461"/>
      <c r="G383" s="461"/>
      <c r="H383" s="461"/>
      <c r="I383" s="461"/>
      <c r="J383" s="461"/>
      <c r="K383" s="461"/>
      <c r="L383" s="461"/>
      <c r="M383" s="461"/>
      <c r="N383" s="461"/>
      <c r="O383" s="461"/>
      <c r="P383" s="461"/>
      <c r="Q383" s="461"/>
      <c r="R383" s="461"/>
      <c r="S383" s="461"/>
      <c r="T383" s="461"/>
      <c r="U383" s="474"/>
      <c r="V383" s="475"/>
      <c r="W383" s="475"/>
      <c r="X383" s="475"/>
      <c r="Y383" s="475"/>
      <c r="Z383" s="475"/>
      <c r="AA383" s="475"/>
      <c r="AB383" s="475"/>
      <c r="AC383" s="475"/>
      <c r="AD383" s="475"/>
      <c r="AE383" s="475"/>
      <c r="AF383" s="475"/>
      <c r="AG383" s="475"/>
      <c r="AH383" s="475"/>
      <c r="AI383" s="475"/>
      <c r="AJ383" s="476"/>
      <c r="AK383" s="463"/>
      <c r="AL383" s="464"/>
      <c r="AM383" s="464"/>
      <c r="AN383" s="464"/>
      <c r="AO383" s="464"/>
      <c r="AP383" s="464"/>
      <c r="AQ383" s="464"/>
      <c r="AR383" s="464"/>
      <c r="AS383" s="421" t="s">
        <v>275</v>
      </c>
      <c r="AT383" s="422"/>
      <c r="AU383" s="130"/>
      <c r="AV383" s="131"/>
      <c r="AW383" s="131"/>
      <c r="AX383" s="131"/>
      <c r="AY383" s="131"/>
      <c r="AZ383" s="131"/>
      <c r="BA383" s="130"/>
      <c r="BB383" s="131"/>
      <c r="BC383" s="132"/>
      <c r="BD383" s="131"/>
      <c r="BE383" s="471"/>
      <c r="BF383" s="471"/>
      <c r="BG383" s="471"/>
      <c r="BH383" s="421" t="s">
        <v>46</v>
      </c>
      <c r="BI383" s="421"/>
      <c r="BJ383" s="422"/>
      <c r="BK383" s="11"/>
      <c r="BL383" s="11"/>
      <c r="BM383" s="11"/>
      <c r="BN383" s="11"/>
      <c r="BO383" s="11"/>
      <c r="BP383" s="11"/>
      <c r="BQ383" s="11"/>
      <c r="BR383" s="11"/>
      <c r="BS383" s="461" t="s">
        <v>136</v>
      </c>
      <c r="BT383" s="461"/>
      <c r="BU383" s="461"/>
      <c r="BV383" s="461"/>
      <c r="BW383" s="461"/>
      <c r="BX383" s="461"/>
      <c r="BY383" s="461"/>
      <c r="BZ383" s="461"/>
      <c r="CA383" s="461"/>
      <c r="CB383" s="461"/>
      <c r="CC383" s="461"/>
      <c r="CD383" s="461"/>
      <c r="CE383" s="461"/>
      <c r="CF383" s="461"/>
      <c r="CG383" s="461"/>
      <c r="CH383" s="461"/>
      <c r="CI383" s="462" t="s">
        <v>394</v>
      </c>
      <c r="CJ383" s="462"/>
      <c r="CK383" s="462"/>
      <c r="CL383" s="462"/>
      <c r="CM383" s="462"/>
      <c r="CN383" s="462"/>
      <c r="CO383" s="462"/>
      <c r="CP383" s="462"/>
      <c r="CQ383" s="462"/>
      <c r="CR383" s="462"/>
      <c r="CS383" s="462"/>
      <c r="CT383" s="462"/>
      <c r="CU383" s="462"/>
      <c r="CV383" s="462"/>
      <c r="CW383" s="462"/>
      <c r="CX383" s="462"/>
      <c r="CY383" s="463">
        <v>350</v>
      </c>
      <c r="CZ383" s="464"/>
      <c r="DA383" s="464"/>
      <c r="DB383" s="464"/>
      <c r="DC383" s="464"/>
      <c r="DD383" s="464"/>
      <c r="DE383" s="464"/>
      <c r="DF383" s="464"/>
      <c r="DG383" s="421" t="s">
        <v>275</v>
      </c>
      <c r="DH383" s="422"/>
      <c r="DI383" s="130"/>
      <c r="DJ383" s="131"/>
      <c r="DK383" s="131"/>
      <c r="DL383" s="131"/>
      <c r="DM383" s="131"/>
      <c r="DN383" s="131"/>
      <c r="DO383" s="130"/>
      <c r="DP383" s="131"/>
      <c r="DQ383" s="132"/>
      <c r="DR383" s="131"/>
      <c r="DS383" s="471">
        <v>4</v>
      </c>
      <c r="DT383" s="471"/>
      <c r="DU383" s="471"/>
      <c r="DV383" s="421" t="s">
        <v>46</v>
      </c>
      <c r="DW383" s="421"/>
      <c r="DX383" s="422"/>
      <c r="DY383" s="11"/>
      <c r="DZ383" s="11"/>
      <c r="EA383" s="11"/>
      <c r="EB383" s="11"/>
      <c r="EC383" s="11"/>
      <c r="ED383" s="133"/>
      <c r="EE383" s="133"/>
      <c r="EF383" s="69"/>
      <c r="EG383" s="69"/>
      <c r="EH383" s="69"/>
      <c r="EI383" s="69"/>
      <c r="EJ383" s="69"/>
      <c r="EK383" s="69"/>
      <c r="EL383" s="69"/>
      <c r="EM383" s="69"/>
      <c r="EN383" s="134"/>
      <c r="EO383" s="134"/>
      <c r="EP383" s="134"/>
      <c r="EQ383" s="97"/>
      <c r="ER383" s="135"/>
      <c r="ES383" s="135"/>
      <c r="ET383" s="135"/>
      <c r="EU383" s="97"/>
      <c r="EV383" s="135"/>
      <c r="EW383" s="97"/>
      <c r="EX383" s="97"/>
      <c r="EY383" s="97"/>
      <c r="EZ383" s="97"/>
      <c r="FA383" s="97"/>
      <c r="FB383" s="97"/>
      <c r="FC383" s="97"/>
      <c r="FD383" s="97"/>
      <c r="FE383" s="97"/>
      <c r="FF383" s="97"/>
      <c r="FG383" s="97"/>
      <c r="FH383" s="97"/>
      <c r="FI383" s="97"/>
      <c r="FJ383" s="97"/>
      <c r="FK383" s="97"/>
      <c r="FL383" s="97"/>
      <c r="FM383" s="97"/>
      <c r="FN383" s="97"/>
      <c r="FO383" s="97"/>
      <c r="FP383" s="97"/>
      <c r="FQ383" s="97"/>
      <c r="FR383" s="97"/>
      <c r="FS383" s="97"/>
      <c r="FT383" s="97"/>
      <c r="FU383" s="97"/>
      <c r="FV383" s="97"/>
      <c r="FW383" s="97"/>
      <c r="FX383" s="97"/>
      <c r="FY383" s="97"/>
      <c r="FZ383" s="97"/>
      <c r="GA383" s="97"/>
      <c r="GB383" s="97"/>
      <c r="GC383" s="97"/>
      <c r="GD383" s="97"/>
      <c r="GE383" s="97"/>
      <c r="GF383" s="97"/>
      <c r="GG383" s="97"/>
      <c r="GH383" s="97"/>
      <c r="GI383" s="97"/>
      <c r="GJ383" s="97"/>
      <c r="GK383" s="97"/>
      <c r="GL383" s="97"/>
      <c r="GM383" s="97"/>
    </row>
    <row r="384" spans="1:195" s="127" customFormat="1" ht="14.25" customHeight="1" thickBot="1" x14ac:dyDescent="0.45">
      <c r="A384" s="11"/>
      <c r="B384" s="128"/>
      <c r="C384" s="128"/>
      <c r="D384" s="128"/>
      <c r="E384" s="461"/>
      <c r="F384" s="461"/>
      <c r="G384" s="461"/>
      <c r="H384" s="461"/>
      <c r="I384" s="461"/>
      <c r="J384" s="461"/>
      <c r="K384" s="461"/>
      <c r="L384" s="461"/>
      <c r="M384" s="461"/>
      <c r="N384" s="461"/>
      <c r="O384" s="461"/>
      <c r="P384" s="461"/>
      <c r="Q384" s="461"/>
      <c r="R384" s="461"/>
      <c r="S384" s="461"/>
      <c r="T384" s="461"/>
      <c r="U384" s="477"/>
      <c r="V384" s="478"/>
      <c r="W384" s="478"/>
      <c r="X384" s="478"/>
      <c r="Y384" s="478"/>
      <c r="Z384" s="478"/>
      <c r="AA384" s="478"/>
      <c r="AB384" s="478"/>
      <c r="AC384" s="478"/>
      <c r="AD384" s="478"/>
      <c r="AE384" s="478"/>
      <c r="AF384" s="478"/>
      <c r="AG384" s="478"/>
      <c r="AH384" s="478"/>
      <c r="AI384" s="478"/>
      <c r="AJ384" s="479"/>
      <c r="AK384" s="465"/>
      <c r="AL384" s="483"/>
      <c r="AM384" s="483"/>
      <c r="AN384" s="483"/>
      <c r="AO384" s="483"/>
      <c r="AP384" s="483"/>
      <c r="AQ384" s="483"/>
      <c r="AR384" s="483"/>
      <c r="AS384" s="484"/>
      <c r="AT384" s="470"/>
      <c r="AU384" s="136"/>
      <c r="AV384" s="137"/>
      <c r="AW384" s="459"/>
      <c r="AX384" s="460"/>
      <c r="AY384" s="137"/>
      <c r="AZ384" s="137"/>
      <c r="BA384" s="136"/>
      <c r="BB384" s="128"/>
      <c r="BC384" s="459"/>
      <c r="BD384" s="460"/>
      <c r="BE384" s="485"/>
      <c r="BF384" s="485"/>
      <c r="BG384" s="485"/>
      <c r="BH384" s="484"/>
      <c r="BI384" s="484"/>
      <c r="BJ384" s="470"/>
      <c r="BK384" s="11"/>
      <c r="BL384" s="11"/>
      <c r="BM384" s="11"/>
      <c r="BN384" s="11"/>
      <c r="BO384" s="11"/>
      <c r="BP384" s="11"/>
      <c r="BQ384" s="11"/>
      <c r="BR384" s="11"/>
      <c r="BS384" s="461"/>
      <c r="BT384" s="461"/>
      <c r="BU384" s="461"/>
      <c r="BV384" s="461"/>
      <c r="BW384" s="461"/>
      <c r="BX384" s="461"/>
      <c r="BY384" s="461"/>
      <c r="BZ384" s="461"/>
      <c r="CA384" s="461"/>
      <c r="CB384" s="461"/>
      <c r="CC384" s="461"/>
      <c r="CD384" s="461"/>
      <c r="CE384" s="461"/>
      <c r="CF384" s="461"/>
      <c r="CG384" s="461"/>
      <c r="CH384" s="461"/>
      <c r="CI384" s="462"/>
      <c r="CJ384" s="462"/>
      <c r="CK384" s="462"/>
      <c r="CL384" s="462"/>
      <c r="CM384" s="462"/>
      <c r="CN384" s="462"/>
      <c r="CO384" s="462"/>
      <c r="CP384" s="462"/>
      <c r="CQ384" s="462"/>
      <c r="CR384" s="462"/>
      <c r="CS384" s="462"/>
      <c r="CT384" s="462"/>
      <c r="CU384" s="462"/>
      <c r="CV384" s="462"/>
      <c r="CW384" s="462"/>
      <c r="CX384" s="462"/>
      <c r="CY384" s="465"/>
      <c r="CZ384" s="466"/>
      <c r="DA384" s="466"/>
      <c r="DB384" s="466"/>
      <c r="DC384" s="466"/>
      <c r="DD384" s="466"/>
      <c r="DE384" s="466"/>
      <c r="DF384" s="466"/>
      <c r="DG384" s="469"/>
      <c r="DH384" s="470"/>
      <c r="DI384" s="136"/>
      <c r="DJ384" s="137"/>
      <c r="DK384" s="459" t="s">
        <v>276</v>
      </c>
      <c r="DL384" s="460"/>
      <c r="DM384" s="137"/>
      <c r="DN384" s="137"/>
      <c r="DO384" s="136"/>
      <c r="DP384" s="128"/>
      <c r="DQ384" s="459" t="s">
        <v>276</v>
      </c>
      <c r="DR384" s="460"/>
      <c r="DS384" s="472"/>
      <c r="DT384" s="472"/>
      <c r="DU384" s="472"/>
      <c r="DV384" s="469"/>
      <c r="DW384" s="469"/>
      <c r="DX384" s="470"/>
      <c r="DY384" s="11"/>
      <c r="DZ384" s="11"/>
      <c r="EA384" s="11"/>
      <c r="EB384" s="11"/>
      <c r="EC384" s="11"/>
      <c r="ED384" s="133"/>
      <c r="EE384" s="133"/>
      <c r="EF384" s="69"/>
      <c r="EG384" s="69"/>
      <c r="EH384" s="69"/>
      <c r="EI384" s="69"/>
      <c r="EJ384" s="69"/>
      <c r="EK384" s="69"/>
      <c r="EL384" s="69"/>
      <c r="EM384" s="69"/>
      <c r="EN384" s="134"/>
      <c r="EO384" s="134"/>
      <c r="EP384" s="134"/>
      <c r="EQ384" s="97"/>
      <c r="ER384" s="97"/>
      <c r="ES384" s="135"/>
      <c r="ET384" s="97"/>
      <c r="EU384" s="97"/>
      <c r="EV384" s="135"/>
      <c r="EW384" s="97"/>
      <c r="EX384" s="97"/>
      <c r="EY384" s="97"/>
      <c r="EZ384" s="97"/>
      <c r="FA384" s="97"/>
      <c r="FB384" s="97"/>
      <c r="FC384" s="97"/>
      <c r="FD384" s="97"/>
      <c r="FE384" s="97"/>
      <c r="FF384" s="97"/>
      <c r="FG384" s="97"/>
      <c r="FH384" s="97"/>
      <c r="FI384" s="97"/>
      <c r="FJ384" s="97"/>
      <c r="FK384" s="97"/>
      <c r="FL384" s="97"/>
      <c r="FM384" s="97"/>
      <c r="FN384" s="97"/>
      <c r="FO384" s="97"/>
      <c r="FP384" s="97"/>
      <c r="FQ384" s="97"/>
      <c r="FR384" s="97"/>
      <c r="FS384" s="97"/>
      <c r="FT384" s="97"/>
      <c r="FU384" s="97"/>
      <c r="FV384" s="97"/>
      <c r="FW384" s="97"/>
      <c r="FX384" s="97"/>
      <c r="FY384" s="97"/>
      <c r="FZ384" s="97"/>
      <c r="GA384" s="97"/>
      <c r="GB384" s="97"/>
      <c r="GC384" s="97"/>
      <c r="GD384" s="97"/>
      <c r="GE384" s="97"/>
      <c r="GF384" s="97"/>
      <c r="GG384" s="97"/>
      <c r="GH384" s="97"/>
      <c r="GI384" s="97"/>
      <c r="GJ384" s="97"/>
      <c r="GK384" s="97"/>
      <c r="GL384" s="97"/>
      <c r="GM384" s="97"/>
    </row>
    <row r="385" spans="1:195" s="127" customFormat="1" ht="5.0999999999999996" customHeight="1" x14ac:dyDescent="0.4">
      <c r="A385" s="11"/>
      <c r="B385" s="128"/>
      <c r="C385" s="128"/>
      <c r="D385" s="128"/>
      <c r="E385" s="461"/>
      <c r="F385" s="461"/>
      <c r="G385" s="461"/>
      <c r="H385" s="461"/>
      <c r="I385" s="461"/>
      <c r="J385" s="461"/>
      <c r="K385" s="461"/>
      <c r="L385" s="461"/>
      <c r="M385" s="461"/>
      <c r="N385" s="461"/>
      <c r="O385" s="461"/>
      <c r="P385" s="461"/>
      <c r="Q385" s="461"/>
      <c r="R385" s="461"/>
      <c r="S385" s="461"/>
      <c r="T385" s="461"/>
      <c r="U385" s="480"/>
      <c r="V385" s="481"/>
      <c r="W385" s="481"/>
      <c r="X385" s="481"/>
      <c r="Y385" s="481"/>
      <c r="Z385" s="481"/>
      <c r="AA385" s="481"/>
      <c r="AB385" s="481"/>
      <c r="AC385" s="481"/>
      <c r="AD385" s="481"/>
      <c r="AE385" s="481"/>
      <c r="AF385" s="481"/>
      <c r="AG385" s="481"/>
      <c r="AH385" s="481"/>
      <c r="AI385" s="481"/>
      <c r="AJ385" s="482"/>
      <c r="AK385" s="467"/>
      <c r="AL385" s="468"/>
      <c r="AM385" s="468"/>
      <c r="AN385" s="468"/>
      <c r="AO385" s="468"/>
      <c r="AP385" s="468"/>
      <c r="AQ385" s="468"/>
      <c r="AR385" s="468"/>
      <c r="AS385" s="424"/>
      <c r="AT385" s="425"/>
      <c r="AU385" s="138"/>
      <c r="AV385" s="139"/>
      <c r="AW385" s="139"/>
      <c r="AX385" s="139"/>
      <c r="AY385" s="139"/>
      <c r="AZ385" s="139"/>
      <c r="BA385" s="138"/>
      <c r="BB385" s="140"/>
      <c r="BC385" s="140"/>
      <c r="BD385" s="139"/>
      <c r="BE385" s="473"/>
      <c r="BF385" s="473"/>
      <c r="BG385" s="473"/>
      <c r="BH385" s="424"/>
      <c r="BI385" s="424"/>
      <c r="BJ385" s="425"/>
      <c r="BK385" s="11"/>
      <c r="BL385" s="11"/>
      <c r="BM385" s="11"/>
      <c r="BN385" s="11"/>
      <c r="BO385" s="11"/>
      <c r="BP385" s="11"/>
      <c r="BQ385" s="11"/>
      <c r="BR385" s="11"/>
      <c r="BS385" s="461"/>
      <c r="BT385" s="461"/>
      <c r="BU385" s="461"/>
      <c r="BV385" s="461"/>
      <c r="BW385" s="461"/>
      <c r="BX385" s="461"/>
      <c r="BY385" s="461"/>
      <c r="BZ385" s="461"/>
      <c r="CA385" s="461"/>
      <c r="CB385" s="461"/>
      <c r="CC385" s="461"/>
      <c r="CD385" s="461"/>
      <c r="CE385" s="461"/>
      <c r="CF385" s="461"/>
      <c r="CG385" s="461"/>
      <c r="CH385" s="461"/>
      <c r="CI385" s="462"/>
      <c r="CJ385" s="462"/>
      <c r="CK385" s="462"/>
      <c r="CL385" s="462"/>
      <c r="CM385" s="462"/>
      <c r="CN385" s="462"/>
      <c r="CO385" s="462"/>
      <c r="CP385" s="462"/>
      <c r="CQ385" s="462"/>
      <c r="CR385" s="462"/>
      <c r="CS385" s="462"/>
      <c r="CT385" s="462"/>
      <c r="CU385" s="462"/>
      <c r="CV385" s="462"/>
      <c r="CW385" s="462"/>
      <c r="CX385" s="462"/>
      <c r="CY385" s="467"/>
      <c r="CZ385" s="468"/>
      <c r="DA385" s="468"/>
      <c r="DB385" s="468"/>
      <c r="DC385" s="468"/>
      <c r="DD385" s="468"/>
      <c r="DE385" s="468"/>
      <c r="DF385" s="468"/>
      <c r="DG385" s="424"/>
      <c r="DH385" s="425"/>
      <c r="DI385" s="138"/>
      <c r="DJ385" s="139"/>
      <c r="DK385" s="139"/>
      <c r="DL385" s="139"/>
      <c r="DM385" s="139"/>
      <c r="DN385" s="139"/>
      <c r="DO385" s="138"/>
      <c r="DP385" s="140"/>
      <c r="DQ385" s="140"/>
      <c r="DR385" s="139"/>
      <c r="DS385" s="473"/>
      <c r="DT385" s="473"/>
      <c r="DU385" s="473"/>
      <c r="DV385" s="424"/>
      <c r="DW385" s="424"/>
      <c r="DX385" s="425"/>
      <c r="DY385" s="11"/>
      <c r="DZ385" s="11"/>
      <c r="EA385" s="11"/>
      <c r="EB385" s="11"/>
      <c r="EC385" s="11"/>
      <c r="ED385" s="133"/>
      <c r="EE385" s="133"/>
      <c r="EF385" s="69"/>
      <c r="EG385" s="69"/>
      <c r="EH385" s="69"/>
      <c r="EI385" s="69"/>
      <c r="EJ385" s="69"/>
      <c r="EK385" s="69"/>
      <c r="EL385" s="69"/>
      <c r="EM385" s="69"/>
      <c r="EN385" s="134"/>
      <c r="EO385" s="134"/>
      <c r="EP385" s="134"/>
      <c r="EQ385" s="97"/>
      <c r="ER385" s="97"/>
      <c r="ES385" s="135"/>
      <c r="ET385" s="97"/>
      <c r="EU385" s="97"/>
      <c r="EV385" s="135"/>
      <c r="EW385" s="97"/>
      <c r="EX385" s="97"/>
      <c r="EY385" s="97"/>
      <c r="EZ385" s="97"/>
      <c r="FA385" s="97"/>
      <c r="FB385" s="97"/>
      <c r="FC385" s="97"/>
      <c r="FD385" s="97"/>
      <c r="FE385" s="97"/>
      <c r="FF385" s="97"/>
      <c r="FG385" s="97"/>
      <c r="FH385" s="97"/>
      <c r="FI385" s="97"/>
      <c r="FJ385" s="97"/>
      <c r="FK385" s="97"/>
      <c r="FL385" s="97"/>
      <c r="FM385" s="97"/>
      <c r="FN385" s="97"/>
      <c r="FO385" s="97"/>
      <c r="FP385" s="97"/>
      <c r="FQ385" s="97"/>
      <c r="FR385" s="97"/>
      <c r="FS385" s="97"/>
      <c r="FT385" s="97"/>
      <c r="FU385" s="97"/>
      <c r="FV385" s="97"/>
      <c r="FW385" s="97"/>
      <c r="FX385" s="97"/>
      <c r="FY385" s="97"/>
      <c r="FZ385" s="97"/>
      <c r="GA385" s="97"/>
      <c r="GB385" s="97"/>
      <c r="GC385" s="97"/>
      <c r="GD385" s="97"/>
      <c r="GE385" s="97"/>
      <c r="GF385" s="97"/>
      <c r="GG385" s="97"/>
      <c r="GH385" s="97"/>
      <c r="GI385" s="97"/>
      <c r="GJ385" s="97"/>
      <c r="GK385" s="97"/>
      <c r="GL385" s="97"/>
      <c r="GM385" s="97"/>
    </row>
    <row r="386" spans="1:195" s="127" customFormat="1" ht="5.0999999999999996" customHeight="1" thickBot="1" x14ac:dyDescent="0.45">
      <c r="A386" s="11"/>
      <c r="B386" s="129"/>
      <c r="C386" s="129"/>
      <c r="D386" s="129"/>
      <c r="E386" s="461" t="s">
        <v>137</v>
      </c>
      <c r="F386" s="461"/>
      <c r="G386" s="461"/>
      <c r="H386" s="461"/>
      <c r="I386" s="461"/>
      <c r="J386" s="461"/>
      <c r="K386" s="461"/>
      <c r="L386" s="461"/>
      <c r="M386" s="461"/>
      <c r="N386" s="461"/>
      <c r="O386" s="461"/>
      <c r="P386" s="461"/>
      <c r="Q386" s="461"/>
      <c r="R386" s="461"/>
      <c r="S386" s="461"/>
      <c r="T386" s="461"/>
      <c r="U386" s="474"/>
      <c r="V386" s="475"/>
      <c r="W386" s="475"/>
      <c r="X386" s="475"/>
      <c r="Y386" s="475"/>
      <c r="Z386" s="475"/>
      <c r="AA386" s="475"/>
      <c r="AB386" s="475"/>
      <c r="AC386" s="475"/>
      <c r="AD386" s="475"/>
      <c r="AE386" s="475"/>
      <c r="AF386" s="475"/>
      <c r="AG386" s="475"/>
      <c r="AH386" s="475"/>
      <c r="AI386" s="475"/>
      <c r="AJ386" s="476"/>
      <c r="AK386" s="463"/>
      <c r="AL386" s="464"/>
      <c r="AM386" s="464"/>
      <c r="AN386" s="464"/>
      <c r="AO386" s="464"/>
      <c r="AP386" s="464"/>
      <c r="AQ386" s="464"/>
      <c r="AR386" s="464"/>
      <c r="AS386" s="421" t="s">
        <v>275</v>
      </c>
      <c r="AT386" s="422"/>
      <c r="AU386" s="130"/>
      <c r="AV386" s="131"/>
      <c r="AW386" s="131"/>
      <c r="AX386" s="131"/>
      <c r="AY386" s="131"/>
      <c r="AZ386" s="131"/>
      <c r="BA386" s="130"/>
      <c r="BB386" s="131"/>
      <c r="BC386" s="132"/>
      <c r="BD386" s="131"/>
      <c r="BE386" s="471"/>
      <c r="BF386" s="471"/>
      <c r="BG386" s="471"/>
      <c r="BH386" s="421" t="s">
        <v>46</v>
      </c>
      <c r="BI386" s="421"/>
      <c r="BJ386" s="422"/>
      <c r="BK386" s="11"/>
      <c r="BL386" s="11"/>
      <c r="BM386" s="11"/>
      <c r="BN386" s="11"/>
      <c r="BO386" s="11"/>
      <c r="BP386" s="11"/>
      <c r="BQ386" s="11"/>
      <c r="BR386" s="11"/>
      <c r="BS386" s="461" t="s">
        <v>137</v>
      </c>
      <c r="BT386" s="461"/>
      <c r="BU386" s="461"/>
      <c r="BV386" s="461"/>
      <c r="BW386" s="461"/>
      <c r="BX386" s="461"/>
      <c r="BY386" s="461"/>
      <c r="BZ386" s="461"/>
      <c r="CA386" s="461"/>
      <c r="CB386" s="461"/>
      <c r="CC386" s="461"/>
      <c r="CD386" s="461"/>
      <c r="CE386" s="461"/>
      <c r="CF386" s="461"/>
      <c r="CG386" s="461"/>
      <c r="CH386" s="461"/>
      <c r="CI386" s="462" t="s">
        <v>393</v>
      </c>
      <c r="CJ386" s="462"/>
      <c r="CK386" s="462"/>
      <c r="CL386" s="462"/>
      <c r="CM386" s="462"/>
      <c r="CN386" s="462"/>
      <c r="CO386" s="462"/>
      <c r="CP386" s="462"/>
      <c r="CQ386" s="462"/>
      <c r="CR386" s="462"/>
      <c r="CS386" s="462"/>
      <c r="CT386" s="462"/>
      <c r="CU386" s="462"/>
      <c r="CV386" s="462"/>
      <c r="CW386" s="462"/>
      <c r="CX386" s="462"/>
      <c r="CY386" s="463">
        <v>500</v>
      </c>
      <c r="CZ386" s="464"/>
      <c r="DA386" s="464"/>
      <c r="DB386" s="464"/>
      <c r="DC386" s="464"/>
      <c r="DD386" s="464"/>
      <c r="DE386" s="464"/>
      <c r="DF386" s="464"/>
      <c r="DG386" s="421" t="s">
        <v>275</v>
      </c>
      <c r="DH386" s="422"/>
      <c r="DI386" s="130"/>
      <c r="DJ386" s="131"/>
      <c r="DK386" s="131"/>
      <c r="DL386" s="131"/>
      <c r="DM386" s="131"/>
      <c r="DN386" s="131"/>
      <c r="DO386" s="130"/>
      <c r="DP386" s="131"/>
      <c r="DQ386" s="132"/>
      <c r="DR386" s="131"/>
      <c r="DS386" s="471">
        <v>4</v>
      </c>
      <c r="DT386" s="471"/>
      <c r="DU386" s="471"/>
      <c r="DV386" s="421" t="s">
        <v>46</v>
      </c>
      <c r="DW386" s="421"/>
      <c r="DX386" s="422"/>
      <c r="DY386" s="11"/>
      <c r="DZ386" s="11"/>
      <c r="EA386" s="11"/>
      <c r="EB386" s="11"/>
      <c r="EC386" s="11"/>
      <c r="ED386" s="133"/>
      <c r="EE386" s="133"/>
      <c r="EF386" s="69"/>
      <c r="EG386" s="69"/>
      <c r="EH386" s="69"/>
      <c r="EI386" s="69"/>
      <c r="EJ386" s="69"/>
      <c r="EK386" s="69"/>
      <c r="EL386" s="69"/>
      <c r="EM386" s="69"/>
      <c r="EN386" s="134"/>
      <c r="EO386" s="134"/>
      <c r="EP386" s="134"/>
      <c r="EQ386" s="97"/>
      <c r="ER386" s="135"/>
      <c r="ES386" s="135"/>
      <c r="ET386" s="135"/>
      <c r="EU386" s="97"/>
      <c r="EV386" s="135"/>
      <c r="EW386" s="97"/>
      <c r="EX386" s="97"/>
      <c r="EY386" s="97"/>
      <c r="EZ386" s="97"/>
      <c r="FA386" s="97"/>
      <c r="FB386" s="97"/>
      <c r="FC386" s="97"/>
      <c r="FD386" s="97"/>
      <c r="FE386" s="97"/>
      <c r="FF386" s="97"/>
      <c r="FG386" s="97"/>
      <c r="FH386" s="97"/>
      <c r="FI386" s="97"/>
      <c r="FJ386" s="97"/>
      <c r="FK386" s="97"/>
      <c r="FL386" s="97"/>
      <c r="FM386" s="97"/>
      <c r="FN386" s="97"/>
      <c r="FO386" s="97"/>
      <c r="FP386" s="97"/>
      <c r="FQ386" s="97"/>
      <c r="FR386" s="97"/>
      <c r="FS386" s="97"/>
      <c r="FT386" s="97"/>
      <c r="FU386" s="97"/>
      <c r="FV386" s="97"/>
      <c r="FW386" s="97"/>
      <c r="FX386" s="97"/>
      <c r="FY386" s="97"/>
      <c r="FZ386" s="97"/>
      <c r="GA386" s="97"/>
      <c r="GB386" s="97"/>
      <c r="GC386" s="97"/>
      <c r="GD386" s="97"/>
      <c r="GE386" s="97"/>
      <c r="GF386" s="97"/>
      <c r="GG386" s="97"/>
      <c r="GH386" s="97"/>
      <c r="GI386" s="97"/>
      <c r="GJ386" s="97"/>
      <c r="GK386" s="97"/>
      <c r="GL386" s="97"/>
      <c r="GM386" s="97"/>
    </row>
    <row r="387" spans="1:195" s="127" customFormat="1" ht="14.25" thickBot="1" x14ac:dyDescent="0.45">
      <c r="A387" s="11"/>
      <c r="B387" s="129"/>
      <c r="C387" s="129"/>
      <c r="D387" s="129"/>
      <c r="E387" s="461"/>
      <c r="F387" s="461"/>
      <c r="G387" s="461"/>
      <c r="H387" s="461"/>
      <c r="I387" s="461"/>
      <c r="J387" s="461"/>
      <c r="K387" s="461"/>
      <c r="L387" s="461"/>
      <c r="M387" s="461"/>
      <c r="N387" s="461"/>
      <c r="O387" s="461"/>
      <c r="P387" s="461"/>
      <c r="Q387" s="461"/>
      <c r="R387" s="461"/>
      <c r="S387" s="461"/>
      <c r="T387" s="461"/>
      <c r="U387" s="477"/>
      <c r="V387" s="478"/>
      <c r="W387" s="478"/>
      <c r="X387" s="478"/>
      <c r="Y387" s="478"/>
      <c r="Z387" s="478"/>
      <c r="AA387" s="478"/>
      <c r="AB387" s="478"/>
      <c r="AC387" s="478"/>
      <c r="AD387" s="478"/>
      <c r="AE387" s="478"/>
      <c r="AF387" s="478"/>
      <c r="AG387" s="478"/>
      <c r="AH387" s="478"/>
      <c r="AI387" s="478"/>
      <c r="AJ387" s="479"/>
      <c r="AK387" s="465"/>
      <c r="AL387" s="483"/>
      <c r="AM387" s="483"/>
      <c r="AN387" s="483"/>
      <c r="AO387" s="483"/>
      <c r="AP387" s="483"/>
      <c r="AQ387" s="483"/>
      <c r="AR387" s="483"/>
      <c r="AS387" s="484"/>
      <c r="AT387" s="470"/>
      <c r="AU387" s="136"/>
      <c r="AV387" s="137"/>
      <c r="AW387" s="459"/>
      <c r="AX387" s="460"/>
      <c r="AY387" s="137"/>
      <c r="AZ387" s="137"/>
      <c r="BA387" s="136"/>
      <c r="BB387" s="128"/>
      <c r="BC387" s="459"/>
      <c r="BD387" s="460"/>
      <c r="BE387" s="485"/>
      <c r="BF387" s="485"/>
      <c r="BG387" s="485"/>
      <c r="BH387" s="484"/>
      <c r="BI387" s="484"/>
      <c r="BJ387" s="470"/>
      <c r="BK387" s="11"/>
      <c r="BL387" s="11"/>
      <c r="BM387" s="11"/>
      <c r="BN387" s="11"/>
      <c r="BO387" s="11"/>
      <c r="BP387" s="11"/>
      <c r="BQ387" s="11"/>
      <c r="BR387" s="11"/>
      <c r="BS387" s="461"/>
      <c r="BT387" s="461"/>
      <c r="BU387" s="461"/>
      <c r="BV387" s="461"/>
      <c r="BW387" s="461"/>
      <c r="BX387" s="461"/>
      <c r="BY387" s="461"/>
      <c r="BZ387" s="461"/>
      <c r="CA387" s="461"/>
      <c r="CB387" s="461"/>
      <c r="CC387" s="461"/>
      <c r="CD387" s="461"/>
      <c r="CE387" s="461"/>
      <c r="CF387" s="461"/>
      <c r="CG387" s="461"/>
      <c r="CH387" s="461"/>
      <c r="CI387" s="462"/>
      <c r="CJ387" s="462"/>
      <c r="CK387" s="462"/>
      <c r="CL387" s="462"/>
      <c r="CM387" s="462"/>
      <c r="CN387" s="462"/>
      <c r="CO387" s="462"/>
      <c r="CP387" s="462"/>
      <c r="CQ387" s="462"/>
      <c r="CR387" s="462"/>
      <c r="CS387" s="462"/>
      <c r="CT387" s="462"/>
      <c r="CU387" s="462"/>
      <c r="CV387" s="462"/>
      <c r="CW387" s="462"/>
      <c r="CX387" s="462"/>
      <c r="CY387" s="465"/>
      <c r="CZ387" s="466"/>
      <c r="DA387" s="466"/>
      <c r="DB387" s="466"/>
      <c r="DC387" s="466"/>
      <c r="DD387" s="466"/>
      <c r="DE387" s="466"/>
      <c r="DF387" s="466"/>
      <c r="DG387" s="469"/>
      <c r="DH387" s="470"/>
      <c r="DI387" s="136"/>
      <c r="DJ387" s="137"/>
      <c r="DK387" s="459" t="s">
        <v>276</v>
      </c>
      <c r="DL387" s="460"/>
      <c r="DM387" s="137"/>
      <c r="DN387" s="137"/>
      <c r="DO387" s="136"/>
      <c r="DP387" s="128"/>
      <c r="DQ387" s="459" t="s">
        <v>276</v>
      </c>
      <c r="DR387" s="460"/>
      <c r="DS387" s="472"/>
      <c r="DT387" s="472"/>
      <c r="DU387" s="472"/>
      <c r="DV387" s="469"/>
      <c r="DW387" s="469"/>
      <c r="DX387" s="470"/>
      <c r="DY387" s="11"/>
      <c r="DZ387" s="11"/>
      <c r="EA387" s="11"/>
      <c r="EB387" s="11"/>
      <c r="EC387" s="11"/>
      <c r="ED387" s="133"/>
      <c r="EE387" s="133"/>
      <c r="EF387" s="69"/>
      <c r="EG387" s="69"/>
      <c r="EH387" s="69"/>
      <c r="EI387" s="69"/>
      <c r="EJ387" s="69"/>
      <c r="EK387" s="69"/>
      <c r="EL387" s="69"/>
      <c r="EM387" s="69"/>
      <c r="EN387" s="134"/>
      <c r="EO387" s="134"/>
      <c r="EP387" s="134"/>
      <c r="EQ387" s="97"/>
      <c r="ER387" s="97"/>
      <c r="ES387" s="135"/>
      <c r="ET387" s="97"/>
      <c r="EU387" s="97"/>
      <c r="EV387" s="135"/>
      <c r="EW387" s="97"/>
      <c r="EX387" s="97"/>
      <c r="EY387" s="97"/>
      <c r="EZ387" s="97"/>
      <c r="FA387" s="97"/>
      <c r="FB387" s="97"/>
      <c r="FC387" s="97"/>
      <c r="FD387" s="97"/>
      <c r="FE387" s="97"/>
      <c r="FF387" s="97"/>
      <c r="FG387" s="97"/>
      <c r="FH387" s="97"/>
      <c r="FI387" s="97"/>
      <c r="FJ387" s="97"/>
      <c r="FK387" s="97"/>
      <c r="FL387" s="97"/>
      <c r="FM387" s="97"/>
      <c r="FN387" s="97"/>
      <c r="FO387" s="97"/>
      <c r="FP387" s="97"/>
      <c r="FQ387" s="97"/>
      <c r="FR387" s="97"/>
      <c r="FS387" s="97"/>
      <c r="FT387" s="97"/>
      <c r="FU387" s="97"/>
      <c r="FV387" s="97"/>
      <c r="FW387" s="97"/>
      <c r="FX387" s="97"/>
      <c r="FY387" s="97"/>
      <c r="FZ387" s="97"/>
      <c r="GA387" s="97"/>
      <c r="GB387" s="97"/>
      <c r="GC387" s="97"/>
      <c r="GD387" s="97"/>
      <c r="GE387" s="97"/>
      <c r="GF387" s="97"/>
      <c r="GG387" s="97"/>
      <c r="GH387" s="97"/>
      <c r="GI387" s="97"/>
      <c r="GJ387" s="97"/>
      <c r="GK387" s="97"/>
      <c r="GL387" s="97"/>
      <c r="GM387" s="97"/>
    </row>
    <row r="388" spans="1:195" s="127" customFormat="1" ht="5.0999999999999996" customHeight="1" x14ac:dyDescent="0.4">
      <c r="A388" s="11"/>
      <c r="B388" s="129"/>
      <c r="C388" s="129"/>
      <c r="D388" s="129"/>
      <c r="E388" s="461"/>
      <c r="F388" s="461"/>
      <c r="G388" s="461"/>
      <c r="H388" s="461"/>
      <c r="I388" s="461"/>
      <c r="J388" s="461"/>
      <c r="K388" s="461"/>
      <c r="L388" s="461"/>
      <c r="M388" s="461"/>
      <c r="N388" s="461"/>
      <c r="O388" s="461"/>
      <c r="P388" s="461"/>
      <c r="Q388" s="461"/>
      <c r="R388" s="461"/>
      <c r="S388" s="461"/>
      <c r="T388" s="461"/>
      <c r="U388" s="480"/>
      <c r="V388" s="481"/>
      <c r="W388" s="481"/>
      <c r="X388" s="481"/>
      <c r="Y388" s="481"/>
      <c r="Z388" s="481"/>
      <c r="AA388" s="481"/>
      <c r="AB388" s="481"/>
      <c r="AC388" s="481"/>
      <c r="AD388" s="481"/>
      <c r="AE388" s="481"/>
      <c r="AF388" s="481"/>
      <c r="AG388" s="481"/>
      <c r="AH388" s="481"/>
      <c r="AI388" s="481"/>
      <c r="AJ388" s="482"/>
      <c r="AK388" s="467"/>
      <c r="AL388" s="468"/>
      <c r="AM388" s="468"/>
      <c r="AN388" s="468"/>
      <c r="AO388" s="468"/>
      <c r="AP388" s="468"/>
      <c r="AQ388" s="468"/>
      <c r="AR388" s="468"/>
      <c r="AS388" s="424"/>
      <c r="AT388" s="425"/>
      <c r="AU388" s="138"/>
      <c r="AV388" s="139"/>
      <c r="AW388" s="139"/>
      <c r="AX388" s="139"/>
      <c r="AY388" s="139"/>
      <c r="AZ388" s="139"/>
      <c r="BA388" s="138"/>
      <c r="BB388" s="140"/>
      <c r="BC388" s="140"/>
      <c r="BD388" s="139"/>
      <c r="BE388" s="473"/>
      <c r="BF388" s="473"/>
      <c r="BG388" s="473"/>
      <c r="BH388" s="424"/>
      <c r="BI388" s="424"/>
      <c r="BJ388" s="425"/>
      <c r="BK388" s="11"/>
      <c r="BL388" s="11"/>
      <c r="BM388" s="11"/>
      <c r="BN388" s="11"/>
      <c r="BO388" s="11"/>
      <c r="BP388" s="11"/>
      <c r="BQ388" s="11"/>
      <c r="BR388" s="11"/>
      <c r="BS388" s="461"/>
      <c r="BT388" s="461"/>
      <c r="BU388" s="461"/>
      <c r="BV388" s="461"/>
      <c r="BW388" s="461"/>
      <c r="BX388" s="461"/>
      <c r="BY388" s="461"/>
      <c r="BZ388" s="461"/>
      <c r="CA388" s="461"/>
      <c r="CB388" s="461"/>
      <c r="CC388" s="461"/>
      <c r="CD388" s="461"/>
      <c r="CE388" s="461"/>
      <c r="CF388" s="461"/>
      <c r="CG388" s="461"/>
      <c r="CH388" s="461"/>
      <c r="CI388" s="462"/>
      <c r="CJ388" s="462"/>
      <c r="CK388" s="462"/>
      <c r="CL388" s="462"/>
      <c r="CM388" s="462"/>
      <c r="CN388" s="462"/>
      <c r="CO388" s="462"/>
      <c r="CP388" s="462"/>
      <c r="CQ388" s="462"/>
      <c r="CR388" s="462"/>
      <c r="CS388" s="462"/>
      <c r="CT388" s="462"/>
      <c r="CU388" s="462"/>
      <c r="CV388" s="462"/>
      <c r="CW388" s="462"/>
      <c r="CX388" s="462"/>
      <c r="CY388" s="467"/>
      <c r="CZ388" s="468"/>
      <c r="DA388" s="468"/>
      <c r="DB388" s="468"/>
      <c r="DC388" s="468"/>
      <c r="DD388" s="468"/>
      <c r="DE388" s="468"/>
      <c r="DF388" s="468"/>
      <c r="DG388" s="424"/>
      <c r="DH388" s="425"/>
      <c r="DI388" s="138"/>
      <c r="DJ388" s="139"/>
      <c r="DK388" s="139"/>
      <c r="DL388" s="139"/>
      <c r="DM388" s="139"/>
      <c r="DN388" s="139"/>
      <c r="DO388" s="138"/>
      <c r="DP388" s="140"/>
      <c r="DQ388" s="140"/>
      <c r="DR388" s="139"/>
      <c r="DS388" s="473"/>
      <c r="DT388" s="473"/>
      <c r="DU388" s="473"/>
      <c r="DV388" s="424"/>
      <c r="DW388" s="424"/>
      <c r="DX388" s="425"/>
      <c r="DY388" s="11"/>
      <c r="DZ388" s="11"/>
      <c r="EA388" s="11"/>
      <c r="EB388" s="11"/>
      <c r="EC388" s="11"/>
      <c r="ED388" s="133"/>
      <c r="EE388" s="133"/>
      <c r="EF388" s="69"/>
      <c r="EG388" s="69"/>
      <c r="EH388" s="69"/>
      <c r="EI388" s="69"/>
      <c r="EJ388" s="69"/>
      <c r="EK388" s="69"/>
      <c r="EL388" s="69"/>
      <c r="EM388" s="69"/>
      <c r="EN388" s="134"/>
      <c r="EO388" s="134"/>
      <c r="EP388" s="134"/>
      <c r="EQ388" s="97"/>
      <c r="ER388" s="97"/>
      <c r="ES388" s="135"/>
      <c r="ET388" s="97"/>
      <c r="EU388" s="97"/>
      <c r="EV388" s="135"/>
      <c r="EW388" s="97"/>
      <c r="EX388" s="97"/>
      <c r="EY388" s="97"/>
      <c r="EZ388" s="97"/>
      <c r="FA388" s="97"/>
      <c r="FB388" s="97"/>
      <c r="FC388" s="97"/>
      <c r="FD388" s="97"/>
      <c r="FE388" s="97"/>
      <c r="FF388" s="97"/>
      <c r="FG388" s="97"/>
      <c r="FH388" s="97"/>
      <c r="FI388" s="97"/>
      <c r="FJ388" s="97"/>
      <c r="FK388" s="97"/>
      <c r="FL388" s="97"/>
      <c r="FM388" s="97"/>
      <c r="FN388" s="97"/>
      <c r="FO388" s="97"/>
      <c r="FP388" s="97"/>
      <c r="FQ388" s="97"/>
      <c r="FR388" s="97"/>
      <c r="FS388" s="97"/>
      <c r="FT388" s="97"/>
      <c r="FU388" s="97"/>
      <c r="FV388" s="97"/>
      <c r="FW388" s="97"/>
      <c r="FX388" s="97"/>
      <c r="FY388" s="97"/>
      <c r="FZ388" s="97"/>
      <c r="GA388" s="97"/>
      <c r="GB388" s="97"/>
      <c r="GC388" s="97"/>
      <c r="GD388" s="97"/>
      <c r="GE388" s="97"/>
      <c r="GF388" s="97"/>
      <c r="GG388" s="97"/>
      <c r="GH388" s="97"/>
      <c r="GI388" s="97"/>
      <c r="GJ388" s="97"/>
      <c r="GK388" s="97"/>
      <c r="GL388" s="97"/>
      <c r="GM388" s="97"/>
    </row>
    <row r="389" spans="1:195" s="127" customFormat="1" ht="18.75" customHeight="1" x14ac:dyDescent="0.4">
      <c r="A389" s="11"/>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c r="AG389" s="128"/>
      <c r="AH389" s="128"/>
      <c r="AI389" s="128"/>
      <c r="AJ389" s="128"/>
      <c r="AK389" s="128"/>
      <c r="AL389" s="128"/>
      <c r="AM389" s="128"/>
      <c r="AN389" s="128"/>
      <c r="AO389" s="128"/>
      <c r="AP389" s="128"/>
      <c r="AQ389" s="128"/>
      <c r="AR389" s="128"/>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490"/>
      <c r="BT389" s="490"/>
      <c r="BU389" s="490"/>
      <c r="BV389" s="490"/>
      <c r="BW389" s="490"/>
      <c r="BX389" s="490"/>
      <c r="BY389" s="490"/>
      <c r="BZ389" s="490"/>
      <c r="CA389" s="490"/>
      <c r="CB389" s="490"/>
      <c r="CC389" s="490"/>
      <c r="CD389" s="490"/>
      <c r="CE389" s="490"/>
      <c r="CF389" s="490"/>
      <c r="CG389" s="490"/>
      <c r="CH389" s="490"/>
      <c r="CI389" s="490"/>
      <c r="CJ389" s="490"/>
      <c r="CK389" s="490"/>
      <c r="CL389" s="490"/>
      <c r="CM389" s="490"/>
      <c r="CN389" s="490"/>
      <c r="CO389" s="490"/>
      <c r="CP389" s="490"/>
      <c r="CQ389" s="490"/>
      <c r="CR389" s="490"/>
      <c r="CS389" s="490"/>
      <c r="CT389" s="490"/>
      <c r="CU389" s="490"/>
      <c r="CV389" s="490"/>
      <c r="CW389" s="490"/>
      <c r="CX389" s="490"/>
      <c r="CY389" s="490"/>
      <c r="CZ389" s="490"/>
      <c r="DA389" s="490"/>
      <c r="DB389" s="490"/>
      <c r="DC389" s="490"/>
      <c r="DD389" s="490"/>
      <c r="DE389" s="490"/>
      <c r="DF389" s="490"/>
      <c r="DG389" s="490"/>
      <c r="DH389" s="490"/>
      <c r="DI389" s="490"/>
      <c r="DJ389" s="490"/>
      <c r="DK389" s="490"/>
      <c r="DL389" s="490"/>
      <c r="DM389" s="490"/>
      <c r="DN389" s="490"/>
      <c r="DO389" s="490"/>
      <c r="DP389" s="490"/>
      <c r="DQ389" s="490"/>
      <c r="DR389" s="490"/>
      <c r="DS389" s="490"/>
      <c r="DT389" s="490"/>
      <c r="DU389" s="490"/>
      <c r="DV389" s="490"/>
      <c r="DW389" s="490"/>
      <c r="DX389" s="490"/>
      <c r="DY389" s="11"/>
      <c r="DZ389" s="11"/>
      <c r="EA389" s="11"/>
      <c r="EB389" s="11"/>
      <c r="EC389" s="11"/>
      <c r="ED389" s="126"/>
      <c r="EE389" s="97"/>
      <c r="EF389" s="97"/>
      <c r="EG389" s="97"/>
      <c r="EH389" s="97"/>
      <c r="EI389" s="97"/>
      <c r="EJ389" s="97"/>
      <c r="EK389" s="97"/>
      <c r="EL389" s="97"/>
      <c r="EM389" s="97"/>
      <c r="EN389" s="97"/>
      <c r="EO389" s="97"/>
      <c r="EP389" s="97"/>
      <c r="EQ389" s="97"/>
      <c r="ER389" s="97"/>
      <c r="ES389" s="97"/>
      <c r="ET389" s="97"/>
      <c r="EU389" s="97"/>
      <c r="EV389" s="97"/>
      <c r="EW389" s="97"/>
      <c r="EX389" s="97"/>
      <c r="EY389" s="97"/>
      <c r="EZ389" s="97"/>
      <c r="FA389" s="97"/>
      <c r="FB389" s="97"/>
      <c r="FC389" s="97"/>
      <c r="FD389" s="97"/>
      <c r="FE389" s="97"/>
      <c r="FF389" s="97"/>
      <c r="FG389" s="97"/>
      <c r="FH389" s="97"/>
      <c r="FI389" s="97"/>
      <c r="FJ389" s="97"/>
      <c r="FK389" s="97"/>
      <c r="FL389" s="97"/>
      <c r="FM389" s="97"/>
      <c r="FN389" s="97"/>
      <c r="FO389" s="97"/>
      <c r="FP389" s="97"/>
      <c r="FQ389" s="97"/>
      <c r="FR389" s="97"/>
      <c r="FS389" s="97"/>
      <c r="FT389" s="97"/>
      <c r="FU389" s="97"/>
      <c r="FV389" s="97"/>
      <c r="FW389" s="97"/>
      <c r="FX389" s="97"/>
      <c r="FY389" s="97"/>
      <c r="FZ389" s="97"/>
      <c r="GA389" s="97"/>
      <c r="GB389" s="97"/>
      <c r="GC389" s="97"/>
      <c r="GD389" s="97"/>
      <c r="GE389" s="97"/>
      <c r="GF389" s="97"/>
      <c r="GG389" s="97"/>
      <c r="GH389" s="97"/>
      <c r="GI389" s="97"/>
      <c r="GJ389" s="97"/>
      <c r="GK389" s="97"/>
      <c r="GL389" s="97"/>
      <c r="GM389" s="97"/>
    </row>
    <row r="390" spans="1:195" s="127" customFormat="1" ht="18.75" customHeight="1" x14ac:dyDescent="0.4">
      <c r="A390" s="11"/>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c r="AA390" s="128"/>
      <c r="AB390" s="128"/>
      <c r="AC390" s="128"/>
      <c r="AD390" s="128"/>
      <c r="AE390" s="128"/>
      <c r="AF390" s="128"/>
      <c r="AG390" s="128"/>
      <c r="AH390" s="128"/>
      <c r="AI390" s="128"/>
      <c r="AJ390" s="128"/>
      <c r="AK390" s="128"/>
      <c r="AL390" s="128"/>
      <c r="AM390" s="128"/>
      <c r="AN390" s="128"/>
      <c r="AO390" s="128"/>
      <c r="AP390" s="128"/>
      <c r="AQ390" s="128"/>
      <c r="AR390" s="128"/>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c r="BY390" s="11"/>
      <c r="BZ390" s="11"/>
      <c r="CA390" s="11"/>
      <c r="CB390" s="11"/>
      <c r="CC390" s="11"/>
      <c r="CD390" s="11"/>
      <c r="CE390" s="11"/>
      <c r="CF390" s="11"/>
      <c r="CG390" s="128"/>
      <c r="CH390" s="128"/>
      <c r="CI390" s="142"/>
      <c r="CJ390" s="142"/>
      <c r="CK390" s="142"/>
      <c r="CL390" s="142"/>
      <c r="CM390" s="142"/>
      <c r="CN390" s="142"/>
      <c r="CO390" s="142"/>
      <c r="CP390" s="142"/>
      <c r="CQ390" s="142"/>
      <c r="CR390" s="142"/>
      <c r="CS390" s="142"/>
      <c r="CT390" s="142"/>
      <c r="CU390" s="142"/>
      <c r="CV390" s="142"/>
      <c r="CW390" s="142"/>
      <c r="CX390" s="142"/>
      <c r="CY390" s="142"/>
      <c r="CZ390" s="142"/>
      <c r="DA390" s="142"/>
      <c r="DB390" s="142"/>
      <c r="DC390" s="142"/>
      <c r="DD390" s="142"/>
      <c r="DE390" s="142"/>
      <c r="DF390" s="11"/>
      <c r="DG390" s="11"/>
      <c r="DH390" s="11"/>
      <c r="DI390" s="11"/>
      <c r="DJ390" s="11"/>
      <c r="DK390" s="11"/>
      <c r="DL390" s="11"/>
      <c r="DM390" s="11"/>
      <c r="DN390" s="11"/>
      <c r="DO390" s="11"/>
      <c r="DP390" s="11"/>
      <c r="DQ390" s="11"/>
      <c r="DR390" s="11"/>
      <c r="DS390" s="11"/>
      <c r="DT390" s="11"/>
      <c r="DU390" s="11"/>
      <c r="DV390" s="11"/>
      <c r="DW390" s="11"/>
      <c r="DX390" s="11"/>
      <c r="DY390" s="11"/>
      <c r="DZ390" s="11"/>
      <c r="EA390" s="11"/>
      <c r="EB390" s="11"/>
      <c r="EC390" s="11"/>
      <c r="ED390" s="126"/>
      <c r="EE390" s="97"/>
      <c r="EF390" s="97"/>
      <c r="EG390" s="97"/>
      <c r="EH390" s="97"/>
      <c r="EI390" s="97"/>
      <c r="EJ390" s="97"/>
      <c r="EK390" s="97"/>
      <c r="EL390" s="97"/>
      <c r="EM390" s="97"/>
      <c r="EN390" s="97"/>
      <c r="EO390" s="97"/>
      <c r="EP390" s="97"/>
      <c r="EQ390" s="97"/>
      <c r="ER390" s="97"/>
      <c r="ES390" s="97"/>
      <c r="ET390" s="97"/>
      <c r="EU390" s="97"/>
      <c r="EV390" s="97"/>
      <c r="EW390" s="97"/>
      <c r="EX390" s="97"/>
      <c r="EY390" s="97"/>
      <c r="EZ390" s="97"/>
      <c r="FA390" s="97"/>
      <c r="FB390" s="97"/>
      <c r="FC390" s="97"/>
      <c r="FD390" s="97"/>
      <c r="FE390" s="97"/>
      <c r="FF390" s="97"/>
      <c r="FG390" s="97"/>
      <c r="FH390" s="97"/>
      <c r="FI390" s="97"/>
      <c r="FJ390" s="97"/>
      <c r="FK390" s="97"/>
      <c r="FL390" s="97"/>
      <c r="FM390" s="97"/>
      <c r="FN390" s="97"/>
      <c r="FO390" s="97"/>
      <c r="FP390" s="97"/>
      <c r="FQ390" s="97"/>
      <c r="FR390" s="97"/>
      <c r="FS390" s="97"/>
      <c r="FT390" s="97"/>
      <c r="FU390" s="97"/>
      <c r="FV390" s="97"/>
      <c r="FW390" s="97"/>
      <c r="FX390" s="97"/>
      <c r="FY390" s="97"/>
      <c r="FZ390" s="97"/>
      <c r="GA390" s="97"/>
      <c r="GB390" s="97"/>
      <c r="GC390" s="97"/>
      <c r="GD390" s="97"/>
      <c r="GE390" s="97"/>
      <c r="GF390" s="97"/>
      <c r="GG390" s="97"/>
      <c r="GH390" s="97"/>
      <c r="GI390" s="97"/>
      <c r="GJ390" s="97"/>
      <c r="GK390" s="97"/>
      <c r="GL390" s="97"/>
      <c r="GM390" s="97"/>
    </row>
    <row r="391" spans="1:195" s="127" customFormat="1" ht="18.75" customHeight="1" x14ac:dyDescent="0.4">
      <c r="A391" s="11"/>
      <c r="B391" s="11"/>
      <c r="C391" s="11"/>
      <c r="D391" s="11"/>
      <c r="E391" s="12" t="s">
        <v>277</v>
      </c>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2" t="s">
        <v>277</v>
      </c>
      <c r="BT391" s="11"/>
      <c r="BU391" s="11"/>
      <c r="BV391" s="11"/>
      <c r="BW391" s="11"/>
      <c r="BX391" s="11"/>
      <c r="BY391" s="11"/>
      <c r="BZ391" s="11"/>
      <c r="CA391" s="11"/>
      <c r="CB391" s="11"/>
      <c r="CC391" s="11"/>
      <c r="CD391" s="11"/>
      <c r="CE391" s="11"/>
      <c r="CF391" s="11"/>
      <c r="CG391" s="11"/>
      <c r="CH391" s="11"/>
      <c r="CI391" s="11"/>
      <c r="CJ391" s="11"/>
      <c r="CK391" s="11"/>
      <c r="CL391" s="11"/>
      <c r="CM391" s="11"/>
      <c r="CN391" s="11"/>
      <c r="CO391" s="11"/>
      <c r="CP391" s="11"/>
      <c r="CQ391" s="11"/>
      <c r="CR391" s="11"/>
      <c r="CS391" s="11"/>
      <c r="CT391" s="11"/>
      <c r="CU391" s="11"/>
      <c r="CV391" s="11"/>
      <c r="CW391" s="11"/>
      <c r="CX391" s="11"/>
      <c r="CY391" s="11"/>
      <c r="CZ391" s="11"/>
      <c r="DA391" s="11"/>
      <c r="DB391" s="11"/>
      <c r="DC391" s="11"/>
      <c r="DD391" s="11"/>
      <c r="DE391" s="11"/>
      <c r="DF391" s="11"/>
      <c r="DG391" s="11"/>
      <c r="DH391" s="11"/>
      <c r="DI391" s="11"/>
      <c r="DJ391" s="11"/>
      <c r="DK391" s="11"/>
      <c r="DL391" s="11"/>
      <c r="DM391" s="11"/>
      <c r="DN391" s="11"/>
      <c r="DO391" s="11"/>
      <c r="DP391" s="11"/>
      <c r="DQ391" s="11"/>
      <c r="DR391" s="11"/>
      <c r="DS391" s="11"/>
      <c r="DT391" s="11"/>
      <c r="DU391" s="11"/>
      <c r="DV391" s="11"/>
      <c r="DW391" s="11"/>
      <c r="DX391" s="11"/>
      <c r="DY391" s="11"/>
      <c r="DZ391" s="11"/>
      <c r="EA391" s="11"/>
      <c r="EB391" s="11"/>
      <c r="EC391" s="11"/>
      <c r="ED391" s="126"/>
      <c r="EE391" s="97"/>
      <c r="EF391" s="97"/>
      <c r="EG391" s="97"/>
      <c r="EH391" s="97"/>
      <c r="EI391" s="97"/>
      <c r="EJ391" s="97"/>
      <c r="EK391" s="97"/>
      <c r="EL391" s="97"/>
      <c r="EM391" s="97"/>
      <c r="EN391" s="97"/>
      <c r="EO391" s="97"/>
      <c r="EP391" s="97"/>
      <c r="EQ391" s="97"/>
      <c r="ER391" s="97"/>
      <c r="ES391" s="97"/>
      <c r="ET391" s="97"/>
      <c r="EU391" s="97"/>
      <c r="EV391" s="97"/>
      <c r="EW391" s="97"/>
      <c r="EX391" s="97"/>
      <c r="EY391" s="97"/>
      <c r="EZ391" s="97"/>
      <c r="FA391" s="97"/>
      <c r="FB391" s="97"/>
      <c r="FC391" s="97"/>
      <c r="FD391" s="97"/>
      <c r="FE391" s="97"/>
      <c r="FF391" s="97"/>
      <c r="FG391" s="97"/>
      <c r="FH391" s="97"/>
      <c r="FI391" s="97"/>
      <c r="FJ391" s="97"/>
      <c r="FK391" s="97"/>
      <c r="FL391" s="97"/>
      <c r="FM391" s="97"/>
      <c r="FN391" s="97"/>
      <c r="FO391" s="97"/>
      <c r="FP391" s="97"/>
      <c r="FQ391" s="97"/>
      <c r="FR391" s="97"/>
      <c r="FS391" s="97"/>
      <c r="FT391" s="97"/>
      <c r="FU391" s="97"/>
      <c r="FV391" s="97"/>
      <c r="FW391" s="97"/>
      <c r="FX391" s="97"/>
      <c r="FY391" s="97"/>
      <c r="FZ391" s="97"/>
      <c r="GA391" s="97"/>
      <c r="GB391" s="97"/>
      <c r="GC391" s="97"/>
      <c r="GD391" s="97"/>
      <c r="GE391" s="97"/>
      <c r="GF391" s="97"/>
      <c r="GG391" s="97"/>
      <c r="GH391" s="97"/>
      <c r="GI391" s="97"/>
      <c r="GJ391" s="97"/>
      <c r="GK391" s="97"/>
      <c r="GL391" s="97"/>
      <c r="GM391" s="97"/>
    </row>
    <row r="392" spans="1:195" s="127" customFormat="1" ht="18.75" customHeight="1" x14ac:dyDescent="0.4">
      <c r="A392" s="11"/>
      <c r="B392" s="128"/>
      <c r="C392" s="11"/>
      <c r="D392" s="128"/>
      <c r="E392" s="11" t="s">
        <v>176</v>
      </c>
      <c r="F392" s="128"/>
      <c r="G392" s="128"/>
      <c r="H392" s="128"/>
      <c r="I392" s="128"/>
      <c r="J392" s="128"/>
      <c r="K392" s="128"/>
      <c r="L392" s="128"/>
      <c r="M392" s="128"/>
      <c r="N392" s="128"/>
      <c r="O392" s="128"/>
      <c r="P392" s="128"/>
      <c r="Q392" s="128"/>
      <c r="R392" s="128"/>
      <c r="S392" s="128"/>
      <c r="T392" s="128"/>
      <c r="U392" s="128"/>
      <c r="V392" s="128"/>
      <c r="W392" s="128"/>
      <c r="X392" s="128"/>
      <c r="Y392" s="128"/>
      <c r="Z392" s="128"/>
      <c r="AA392" s="128"/>
      <c r="AB392" s="128"/>
      <c r="AC392" s="128"/>
      <c r="AD392" s="128"/>
      <c r="AE392" s="128"/>
      <c r="AF392" s="128"/>
      <c r="AG392" s="128"/>
      <c r="AH392" s="128"/>
      <c r="AI392" s="128"/>
      <c r="AJ392" s="128"/>
      <c r="AK392" s="128"/>
      <c r="AL392" s="128"/>
      <c r="AM392" s="128"/>
      <c r="AN392" s="128"/>
      <c r="AO392" s="128"/>
      <c r="AP392" s="128"/>
      <c r="AQ392" s="128"/>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t="s">
        <v>176</v>
      </c>
      <c r="BT392" s="128"/>
      <c r="BU392" s="128"/>
      <c r="BV392" s="128"/>
      <c r="BW392" s="128"/>
      <c r="BX392" s="128"/>
      <c r="BY392" s="128"/>
      <c r="BZ392" s="128"/>
      <c r="CA392" s="128"/>
      <c r="CB392" s="128"/>
      <c r="CC392" s="128"/>
      <c r="CD392" s="128"/>
      <c r="CE392" s="128"/>
      <c r="CF392" s="128"/>
      <c r="CG392" s="128"/>
      <c r="CH392" s="128"/>
      <c r="CI392" s="128"/>
      <c r="CJ392" s="128"/>
      <c r="CK392" s="128"/>
      <c r="CL392" s="128"/>
      <c r="CM392" s="128"/>
      <c r="CN392" s="128"/>
      <c r="CO392" s="128"/>
      <c r="CP392" s="128"/>
      <c r="CQ392" s="128"/>
      <c r="CR392" s="128"/>
      <c r="CS392" s="128"/>
      <c r="CT392" s="128"/>
      <c r="CU392" s="128"/>
      <c r="CV392" s="128"/>
      <c r="CW392" s="128"/>
      <c r="CX392" s="128"/>
      <c r="CY392" s="128"/>
      <c r="CZ392" s="128"/>
      <c r="DA392" s="128"/>
      <c r="DB392" s="128"/>
      <c r="DC392" s="128"/>
      <c r="DD392" s="128"/>
      <c r="DE392" s="128"/>
      <c r="DF392" s="11"/>
      <c r="DG392" s="11"/>
      <c r="DH392" s="11"/>
      <c r="DI392" s="11"/>
      <c r="DJ392" s="11"/>
      <c r="DK392" s="11"/>
      <c r="DL392" s="11"/>
      <c r="DM392" s="11"/>
      <c r="DN392" s="11"/>
      <c r="DO392" s="11"/>
      <c r="DP392" s="11"/>
      <c r="DQ392" s="11"/>
      <c r="DR392" s="11"/>
      <c r="DS392" s="11"/>
      <c r="DT392" s="11"/>
      <c r="DU392" s="11"/>
      <c r="DV392" s="11"/>
      <c r="DW392" s="11"/>
      <c r="DX392" s="11"/>
      <c r="DY392" s="11"/>
      <c r="DZ392" s="11"/>
      <c r="EA392" s="11"/>
      <c r="EB392" s="11"/>
      <c r="EC392" s="11"/>
      <c r="ED392" s="126"/>
      <c r="EE392" s="97"/>
      <c r="EF392" s="97"/>
      <c r="EG392" s="97"/>
      <c r="EH392" s="97"/>
      <c r="EI392" s="97"/>
      <c r="EJ392" s="97"/>
      <c r="EK392" s="97"/>
      <c r="EL392" s="97"/>
      <c r="EM392" s="97"/>
      <c r="EN392" s="97"/>
      <c r="EO392" s="97"/>
      <c r="EP392" s="97"/>
      <c r="EQ392" s="97"/>
      <c r="ER392" s="97"/>
      <c r="ES392" s="97"/>
      <c r="ET392" s="97"/>
      <c r="EU392" s="97"/>
      <c r="EV392" s="97"/>
      <c r="EW392" s="97"/>
      <c r="EX392" s="97"/>
      <c r="EY392" s="97"/>
      <c r="EZ392" s="97"/>
      <c r="FA392" s="97"/>
      <c r="FB392" s="97"/>
      <c r="FC392" s="97"/>
      <c r="FD392" s="97"/>
      <c r="FE392" s="97"/>
      <c r="FF392" s="97"/>
      <c r="FG392" s="97"/>
      <c r="FH392" s="97"/>
      <c r="FI392" s="97"/>
      <c r="FJ392" s="97"/>
      <c r="FK392" s="97"/>
      <c r="FL392" s="97"/>
      <c r="FM392" s="97"/>
      <c r="FN392" s="97"/>
      <c r="FO392" s="97"/>
      <c r="FP392" s="97"/>
      <c r="FQ392" s="97"/>
      <c r="FR392" s="97"/>
      <c r="FS392" s="97"/>
      <c r="FT392" s="97"/>
      <c r="FU392" s="97"/>
      <c r="FV392" s="97"/>
      <c r="FW392" s="97"/>
      <c r="FX392" s="97"/>
      <c r="FY392" s="97"/>
      <c r="FZ392" s="97"/>
      <c r="GA392" s="97"/>
      <c r="GB392" s="97"/>
      <c r="GC392" s="97"/>
      <c r="GD392" s="97"/>
      <c r="GE392" s="97"/>
      <c r="GF392" s="97"/>
      <c r="GG392" s="97"/>
      <c r="GH392" s="97"/>
      <c r="GI392" s="97"/>
      <c r="GJ392" s="97"/>
      <c r="GK392" s="97"/>
      <c r="GL392" s="97"/>
      <c r="GM392" s="97"/>
    </row>
    <row r="393" spans="1:195" s="127" customFormat="1" ht="14.25" customHeight="1" x14ac:dyDescent="0.4">
      <c r="A393" s="11"/>
      <c r="B393" s="128"/>
      <c r="C393" s="128"/>
      <c r="D393" s="128"/>
      <c r="E393" s="489"/>
      <c r="F393" s="489"/>
      <c r="G393" s="489"/>
      <c r="H393" s="489"/>
      <c r="I393" s="489"/>
      <c r="J393" s="489"/>
      <c r="K393" s="489"/>
      <c r="L393" s="489"/>
      <c r="M393" s="489"/>
      <c r="N393" s="489"/>
      <c r="O393" s="489"/>
      <c r="P393" s="489"/>
      <c r="Q393" s="489"/>
      <c r="R393" s="489"/>
      <c r="S393" s="489"/>
      <c r="T393" s="489"/>
      <c r="U393" s="420" t="s">
        <v>278</v>
      </c>
      <c r="V393" s="421"/>
      <c r="W393" s="421"/>
      <c r="X393" s="421"/>
      <c r="Y393" s="421"/>
      <c r="Z393" s="421"/>
      <c r="AA393" s="421"/>
      <c r="AB393" s="421"/>
      <c r="AC393" s="421"/>
      <c r="AD393" s="421"/>
      <c r="AE393" s="421"/>
      <c r="AF393" s="421"/>
      <c r="AG393" s="421"/>
      <c r="AH393" s="421"/>
      <c r="AI393" s="421"/>
      <c r="AJ393" s="422"/>
      <c r="AK393" s="419" t="s">
        <v>279</v>
      </c>
      <c r="AL393" s="419"/>
      <c r="AM393" s="419"/>
      <c r="AN393" s="419"/>
      <c r="AO393" s="419"/>
      <c r="AP393" s="419"/>
      <c r="AQ393" s="419"/>
      <c r="AR393" s="419"/>
      <c r="AS393" s="419"/>
      <c r="AT393" s="419"/>
      <c r="AU393" s="419" t="s">
        <v>114</v>
      </c>
      <c r="AV393" s="419"/>
      <c r="AW393" s="419"/>
      <c r="AX393" s="419"/>
      <c r="AY393" s="419"/>
      <c r="AZ393" s="419"/>
      <c r="BA393" s="419"/>
      <c r="BB393" s="419"/>
      <c r="BC393" s="419"/>
      <c r="BD393" s="419"/>
      <c r="BE393" s="419"/>
      <c r="BF393" s="419"/>
      <c r="BG393" s="419"/>
      <c r="BH393" s="419"/>
      <c r="BI393" s="419"/>
      <c r="BJ393" s="419"/>
      <c r="BK393" s="11"/>
      <c r="BL393" s="11"/>
      <c r="BM393" s="11"/>
      <c r="BN393" s="11"/>
      <c r="BO393" s="11"/>
      <c r="BP393" s="11"/>
      <c r="BQ393" s="11"/>
      <c r="BR393" s="11"/>
      <c r="BS393" s="489"/>
      <c r="BT393" s="489"/>
      <c r="BU393" s="489"/>
      <c r="BV393" s="489"/>
      <c r="BW393" s="489"/>
      <c r="BX393" s="489"/>
      <c r="BY393" s="489"/>
      <c r="BZ393" s="489"/>
      <c r="CA393" s="489"/>
      <c r="CB393" s="489"/>
      <c r="CC393" s="489"/>
      <c r="CD393" s="489"/>
      <c r="CE393" s="489"/>
      <c r="CF393" s="489"/>
      <c r="CG393" s="489"/>
      <c r="CH393" s="489"/>
      <c r="CI393" s="420" t="s">
        <v>278</v>
      </c>
      <c r="CJ393" s="421"/>
      <c r="CK393" s="421"/>
      <c r="CL393" s="421"/>
      <c r="CM393" s="421"/>
      <c r="CN393" s="421"/>
      <c r="CO393" s="421"/>
      <c r="CP393" s="421"/>
      <c r="CQ393" s="421"/>
      <c r="CR393" s="421"/>
      <c r="CS393" s="421"/>
      <c r="CT393" s="421"/>
      <c r="CU393" s="421"/>
      <c r="CV393" s="421"/>
      <c r="CW393" s="421"/>
      <c r="CX393" s="422"/>
      <c r="CY393" s="419" t="s">
        <v>279</v>
      </c>
      <c r="CZ393" s="419"/>
      <c r="DA393" s="419"/>
      <c r="DB393" s="419"/>
      <c r="DC393" s="419"/>
      <c r="DD393" s="419"/>
      <c r="DE393" s="419"/>
      <c r="DF393" s="419"/>
      <c r="DG393" s="419"/>
      <c r="DH393" s="419"/>
      <c r="DI393" s="419" t="s">
        <v>114</v>
      </c>
      <c r="DJ393" s="419"/>
      <c r="DK393" s="419"/>
      <c r="DL393" s="419"/>
      <c r="DM393" s="419"/>
      <c r="DN393" s="419"/>
      <c r="DO393" s="419"/>
      <c r="DP393" s="419"/>
      <c r="DQ393" s="419"/>
      <c r="DR393" s="419"/>
      <c r="DS393" s="419"/>
      <c r="DT393" s="419"/>
      <c r="DU393" s="419"/>
      <c r="DV393" s="419"/>
      <c r="DW393" s="419"/>
      <c r="DX393" s="419"/>
      <c r="DY393" s="11"/>
      <c r="DZ393" s="11"/>
      <c r="EA393" s="11"/>
      <c r="EB393" s="11"/>
      <c r="EC393" s="11"/>
      <c r="ED393" s="126"/>
      <c r="EE393" s="97"/>
      <c r="EF393" s="97"/>
      <c r="EG393" s="97"/>
      <c r="EH393" s="97"/>
      <c r="EI393" s="97"/>
      <c r="EJ393" s="97"/>
      <c r="EK393" s="97"/>
      <c r="EL393" s="97"/>
      <c r="EM393" s="97"/>
      <c r="EN393" s="97"/>
      <c r="EO393" s="97"/>
      <c r="EP393" s="97"/>
      <c r="EQ393" s="97"/>
      <c r="ER393" s="97"/>
      <c r="ES393" s="97"/>
      <c r="ET393" s="97"/>
      <c r="EU393" s="97"/>
      <c r="EV393" s="97"/>
      <c r="EW393" s="97"/>
      <c r="EX393" s="97"/>
      <c r="EY393" s="97"/>
      <c r="EZ393" s="97"/>
      <c r="FA393" s="97"/>
      <c r="FB393" s="97"/>
      <c r="FC393" s="97"/>
      <c r="FD393" s="97"/>
      <c r="FE393" s="97"/>
      <c r="FF393" s="97"/>
      <c r="FG393" s="97"/>
      <c r="FH393" s="97"/>
      <c r="FI393" s="97"/>
      <c r="FJ393" s="97"/>
      <c r="FK393" s="97"/>
      <c r="FL393" s="97"/>
      <c r="FM393" s="97"/>
      <c r="FN393" s="97"/>
      <c r="FO393" s="97"/>
      <c r="FP393" s="97"/>
      <c r="FQ393" s="97"/>
      <c r="FR393" s="97"/>
      <c r="FS393" s="97"/>
      <c r="FT393" s="97"/>
      <c r="FU393" s="97"/>
      <c r="FV393" s="97"/>
      <c r="FW393" s="97"/>
      <c r="FX393" s="97"/>
      <c r="FY393" s="97"/>
      <c r="FZ393" s="97"/>
      <c r="GA393" s="97"/>
      <c r="GB393" s="97"/>
      <c r="GC393" s="97"/>
      <c r="GD393" s="97"/>
      <c r="GE393" s="97"/>
      <c r="GF393" s="97"/>
      <c r="GG393" s="97"/>
      <c r="GH393" s="97"/>
      <c r="GI393" s="97"/>
      <c r="GJ393" s="97"/>
      <c r="GK393" s="97"/>
      <c r="GL393" s="97"/>
      <c r="GM393" s="97"/>
    </row>
    <row r="394" spans="1:195" s="127" customFormat="1" ht="13.5" x14ac:dyDescent="0.4">
      <c r="A394" s="11"/>
      <c r="B394" s="128"/>
      <c r="C394" s="128"/>
      <c r="D394" s="128"/>
      <c r="E394" s="489"/>
      <c r="F394" s="489"/>
      <c r="G394" s="489"/>
      <c r="H394" s="489"/>
      <c r="I394" s="489"/>
      <c r="J394" s="489"/>
      <c r="K394" s="489"/>
      <c r="L394" s="489"/>
      <c r="M394" s="489"/>
      <c r="N394" s="489"/>
      <c r="O394" s="489"/>
      <c r="P394" s="489"/>
      <c r="Q394" s="489"/>
      <c r="R394" s="489"/>
      <c r="S394" s="489"/>
      <c r="T394" s="489"/>
      <c r="U394" s="423"/>
      <c r="V394" s="424"/>
      <c r="W394" s="424"/>
      <c r="X394" s="424"/>
      <c r="Y394" s="424"/>
      <c r="Z394" s="424"/>
      <c r="AA394" s="424"/>
      <c r="AB394" s="424"/>
      <c r="AC394" s="424"/>
      <c r="AD394" s="424"/>
      <c r="AE394" s="424"/>
      <c r="AF394" s="424"/>
      <c r="AG394" s="424"/>
      <c r="AH394" s="424"/>
      <c r="AI394" s="424"/>
      <c r="AJ394" s="425"/>
      <c r="AK394" s="419"/>
      <c r="AL394" s="419"/>
      <c r="AM394" s="419"/>
      <c r="AN394" s="419"/>
      <c r="AO394" s="419"/>
      <c r="AP394" s="419"/>
      <c r="AQ394" s="419"/>
      <c r="AR394" s="419"/>
      <c r="AS394" s="491"/>
      <c r="AT394" s="491"/>
      <c r="AU394" s="419"/>
      <c r="AV394" s="419"/>
      <c r="AW394" s="419"/>
      <c r="AX394" s="419"/>
      <c r="AY394" s="419"/>
      <c r="AZ394" s="419"/>
      <c r="BA394" s="419"/>
      <c r="BB394" s="419"/>
      <c r="BC394" s="419"/>
      <c r="BD394" s="419"/>
      <c r="BE394" s="419"/>
      <c r="BF394" s="419"/>
      <c r="BG394" s="419"/>
      <c r="BH394" s="419"/>
      <c r="BI394" s="419"/>
      <c r="BJ394" s="419"/>
      <c r="BK394" s="11"/>
      <c r="BL394" s="11"/>
      <c r="BM394" s="11"/>
      <c r="BN394" s="11"/>
      <c r="BO394" s="11"/>
      <c r="BP394" s="11"/>
      <c r="BQ394" s="11"/>
      <c r="BR394" s="11"/>
      <c r="BS394" s="489"/>
      <c r="BT394" s="489"/>
      <c r="BU394" s="489"/>
      <c r="BV394" s="489"/>
      <c r="BW394" s="489"/>
      <c r="BX394" s="489"/>
      <c r="BY394" s="489"/>
      <c r="BZ394" s="489"/>
      <c r="CA394" s="489"/>
      <c r="CB394" s="489"/>
      <c r="CC394" s="489"/>
      <c r="CD394" s="489"/>
      <c r="CE394" s="489"/>
      <c r="CF394" s="489"/>
      <c r="CG394" s="489"/>
      <c r="CH394" s="489"/>
      <c r="CI394" s="423"/>
      <c r="CJ394" s="424"/>
      <c r="CK394" s="424"/>
      <c r="CL394" s="424"/>
      <c r="CM394" s="424"/>
      <c r="CN394" s="424"/>
      <c r="CO394" s="424"/>
      <c r="CP394" s="424"/>
      <c r="CQ394" s="424"/>
      <c r="CR394" s="424"/>
      <c r="CS394" s="424"/>
      <c r="CT394" s="424"/>
      <c r="CU394" s="424"/>
      <c r="CV394" s="424"/>
      <c r="CW394" s="424"/>
      <c r="CX394" s="425"/>
      <c r="CY394" s="419"/>
      <c r="CZ394" s="419"/>
      <c r="DA394" s="419"/>
      <c r="DB394" s="419"/>
      <c r="DC394" s="419"/>
      <c r="DD394" s="419"/>
      <c r="DE394" s="419"/>
      <c r="DF394" s="419"/>
      <c r="DG394" s="491"/>
      <c r="DH394" s="491"/>
      <c r="DI394" s="419"/>
      <c r="DJ394" s="419"/>
      <c r="DK394" s="419"/>
      <c r="DL394" s="419"/>
      <c r="DM394" s="419"/>
      <c r="DN394" s="419"/>
      <c r="DO394" s="419"/>
      <c r="DP394" s="419"/>
      <c r="DQ394" s="419"/>
      <c r="DR394" s="419"/>
      <c r="DS394" s="419"/>
      <c r="DT394" s="419"/>
      <c r="DU394" s="419"/>
      <c r="DV394" s="419"/>
      <c r="DW394" s="419"/>
      <c r="DX394" s="419"/>
      <c r="DY394" s="11"/>
      <c r="DZ394" s="11"/>
      <c r="EA394" s="11"/>
      <c r="EB394" s="11"/>
      <c r="EC394" s="11"/>
      <c r="ED394" s="126"/>
      <c r="EE394" s="97"/>
      <c r="EF394" s="97"/>
      <c r="EG394" s="97"/>
      <c r="EH394" s="97"/>
      <c r="EI394" s="97"/>
      <c r="EJ394" s="97"/>
      <c r="EK394" s="97"/>
      <c r="EL394" s="97"/>
      <c r="EM394" s="97"/>
      <c r="EN394" s="97"/>
      <c r="EO394" s="97"/>
      <c r="EP394" s="97"/>
      <c r="EQ394" s="97"/>
      <c r="ER394" s="97"/>
      <c r="ES394" s="97"/>
      <c r="ET394" s="97"/>
      <c r="EU394" s="97"/>
      <c r="EV394" s="97"/>
      <c r="EW394" s="97"/>
      <c r="EX394" s="97"/>
      <c r="EY394" s="97"/>
      <c r="EZ394" s="97"/>
      <c r="FA394" s="97"/>
      <c r="FB394" s="97"/>
      <c r="FC394" s="97"/>
      <c r="FD394" s="97"/>
      <c r="FE394" s="97"/>
      <c r="FF394" s="97"/>
      <c r="FG394" s="97"/>
      <c r="FH394" s="97"/>
      <c r="FI394" s="97"/>
      <c r="FJ394" s="97"/>
      <c r="FK394" s="97"/>
      <c r="FL394" s="97"/>
      <c r="FM394" s="97"/>
      <c r="FN394" s="97"/>
      <c r="FO394" s="97"/>
      <c r="FP394" s="97"/>
      <c r="FQ394" s="97"/>
      <c r="FR394" s="97"/>
      <c r="FS394" s="97"/>
      <c r="FT394" s="97"/>
      <c r="FU394" s="97"/>
      <c r="FV394" s="97"/>
      <c r="FW394" s="97"/>
      <c r="FX394" s="97"/>
      <c r="FY394" s="97"/>
      <c r="FZ394" s="97"/>
      <c r="GA394" s="97"/>
      <c r="GB394" s="97"/>
      <c r="GC394" s="97"/>
      <c r="GD394" s="97"/>
      <c r="GE394" s="97"/>
      <c r="GF394" s="97"/>
      <c r="GG394" s="97"/>
      <c r="GH394" s="97"/>
      <c r="GI394" s="97"/>
      <c r="GJ394" s="97"/>
      <c r="GK394" s="97"/>
      <c r="GL394" s="97"/>
      <c r="GM394" s="97"/>
    </row>
    <row r="395" spans="1:195" s="127" customFormat="1" ht="24.2" customHeight="1" x14ac:dyDescent="0.4">
      <c r="A395" s="11"/>
      <c r="B395" s="11"/>
      <c r="C395" s="128"/>
      <c r="D395" s="128"/>
      <c r="E395" s="489" t="s">
        <v>119</v>
      </c>
      <c r="F395" s="489"/>
      <c r="G395" s="489"/>
      <c r="H395" s="489"/>
      <c r="I395" s="489"/>
      <c r="J395" s="489"/>
      <c r="K395" s="489"/>
      <c r="L395" s="489"/>
      <c r="M395" s="489"/>
      <c r="N395" s="489"/>
      <c r="O395" s="489"/>
      <c r="P395" s="489"/>
      <c r="Q395" s="489"/>
      <c r="R395" s="489"/>
      <c r="S395" s="489"/>
      <c r="T395" s="489"/>
      <c r="U395" s="462"/>
      <c r="V395" s="462"/>
      <c r="W395" s="462"/>
      <c r="X395" s="462"/>
      <c r="Y395" s="462"/>
      <c r="Z395" s="462"/>
      <c r="AA395" s="462"/>
      <c r="AB395" s="462"/>
      <c r="AC395" s="462"/>
      <c r="AD395" s="462"/>
      <c r="AE395" s="462"/>
      <c r="AF395" s="462"/>
      <c r="AG395" s="462"/>
      <c r="AH395" s="462"/>
      <c r="AI395" s="462"/>
      <c r="AJ395" s="462"/>
      <c r="AK395" s="486"/>
      <c r="AL395" s="487"/>
      <c r="AM395" s="487"/>
      <c r="AN395" s="487"/>
      <c r="AO395" s="487"/>
      <c r="AP395" s="487"/>
      <c r="AQ395" s="487"/>
      <c r="AR395" s="487"/>
      <c r="AS395" s="427" t="s">
        <v>280</v>
      </c>
      <c r="AT395" s="428"/>
      <c r="AU395" s="488"/>
      <c r="AV395" s="462"/>
      <c r="AW395" s="462"/>
      <c r="AX395" s="462"/>
      <c r="AY395" s="462"/>
      <c r="AZ395" s="462"/>
      <c r="BA395" s="462"/>
      <c r="BB395" s="462"/>
      <c r="BC395" s="462"/>
      <c r="BD395" s="462"/>
      <c r="BE395" s="462"/>
      <c r="BF395" s="462"/>
      <c r="BG395" s="462"/>
      <c r="BH395" s="462"/>
      <c r="BI395" s="462"/>
      <c r="BJ395" s="462"/>
      <c r="BK395" s="11"/>
      <c r="BL395" s="11"/>
      <c r="BM395" s="11"/>
      <c r="BN395" s="11"/>
      <c r="BO395" s="11"/>
      <c r="BP395" s="11"/>
      <c r="BQ395" s="11"/>
      <c r="BR395" s="11"/>
      <c r="BS395" s="489" t="s">
        <v>119</v>
      </c>
      <c r="BT395" s="489"/>
      <c r="BU395" s="489"/>
      <c r="BV395" s="489"/>
      <c r="BW395" s="489"/>
      <c r="BX395" s="489"/>
      <c r="BY395" s="489"/>
      <c r="BZ395" s="489"/>
      <c r="CA395" s="489"/>
      <c r="CB395" s="489"/>
      <c r="CC395" s="489"/>
      <c r="CD395" s="489"/>
      <c r="CE395" s="489"/>
      <c r="CF395" s="489"/>
      <c r="CG395" s="489"/>
      <c r="CH395" s="489"/>
      <c r="CI395" s="462" t="s">
        <v>395</v>
      </c>
      <c r="CJ395" s="462"/>
      <c r="CK395" s="462"/>
      <c r="CL395" s="462"/>
      <c r="CM395" s="462"/>
      <c r="CN395" s="462"/>
      <c r="CO395" s="462"/>
      <c r="CP395" s="462"/>
      <c r="CQ395" s="462"/>
      <c r="CR395" s="462"/>
      <c r="CS395" s="462"/>
      <c r="CT395" s="462"/>
      <c r="CU395" s="462"/>
      <c r="CV395" s="462"/>
      <c r="CW395" s="462"/>
      <c r="CX395" s="462"/>
      <c r="CY395" s="486">
        <v>2</v>
      </c>
      <c r="CZ395" s="487"/>
      <c r="DA395" s="487"/>
      <c r="DB395" s="487"/>
      <c r="DC395" s="487"/>
      <c r="DD395" s="487"/>
      <c r="DE395" s="487"/>
      <c r="DF395" s="487"/>
      <c r="DG395" s="427" t="s">
        <v>280</v>
      </c>
      <c r="DH395" s="428"/>
      <c r="DI395" s="488" t="s">
        <v>138</v>
      </c>
      <c r="DJ395" s="462"/>
      <c r="DK395" s="462"/>
      <c r="DL395" s="462"/>
      <c r="DM395" s="462"/>
      <c r="DN395" s="462"/>
      <c r="DO395" s="462"/>
      <c r="DP395" s="462"/>
      <c r="DQ395" s="462"/>
      <c r="DR395" s="462"/>
      <c r="DS395" s="462"/>
      <c r="DT395" s="462"/>
      <c r="DU395" s="462"/>
      <c r="DV395" s="462"/>
      <c r="DW395" s="462"/>
      <c r="DX395" s="462"/>
      <c r="DY395" s="11"/>
      <c r="DZ395" s="11"/>
      <c r="EA395" s="11"/>
      <c r="EB395" s="11"/>
      <c r="EC395" s="11"/>
      <c r="ED395" s="126"/>
      <c r="EE395" s="97"/>
      <c r="EF395" s="69"/>
      <c r="EG395" s="69"/>
      <c r="EI395" s="69"/>
      <c r="EJ395" s="69"/>
      <c r="EK395" s="69"/>
      <c r="EL395" s="69"/>
      <c r="EM395" s="69"/>
      <c r="EN395" s="134"/>
      <c r="EO395" s="97"/>
      <c r="EP395" s="97"/>
      <c r="EQ395" s="97"/>
      <c r="ER395" s="97"/>
      <c r="ES395" s="97"/>
      <c r="ET395" s="97"/>
      <c r="EU395" s="97"/>
      <c r="EV395" s="97"/>
      <c r="EW395" s="97"/>
      <c r="EX395" s="97"/>
      <c r="EY395" s="97"/>
      <c r="EZ395" s="97"/>
      <c r="FA395" s="97"/>
      <c r="FB395" s="97"/>
      <c r="FC395" s="97"/>
      <c r="FD395" s="97"/>
      <c r="FE395" s="97"/>
      <c r="FF395" s="97"/>
      <c r="FG395" s="97"/>
      <c r="FH395" s="97"/>
      <c r="FI395" s="97"/>
      <c r="FJ395" s="97"/>
      <c r="FK395" s="97"/>
      <c r="FL395" s="97"/>
      <c r="FM395" s="97"/>
      <c r="FN395" s="97"/>
      <c r="FO395" s="97"/>
      <c r="FP395" s="97"/>
      <c r="FQ395" s="97"/>
      <c r="FR395" s="97"/>
      <c r="FS395" s="97"/>
      <c r="FT395" s="97"/>
      <c r="FU395" s="97"/>
      <c r="FV395" s="97"/>
      <c r="FW395" s="97"/>
      <c r="FX395" s="97"/>
      <c r="FY395" s="97"/>
      <c r="FZ395" s="97"/>
      <c r="GA395" s="97"/>
      <c r="GB395" s="97"/>
      <c r="GC395" s="97"/>
      <c r="GD395" s="97"/>
      <c r="GE395" s="97"/>
      <c r="GF395" s="97"/>
      <c r="GG395" s="97"/>
      <c r="GH395" s="97"/>
      <c r="GI395" s="97"/>
      <c r="GJ395" s="97"/>
      <c r="GK395" s="97"/>
      <c r="GL395" s="97"/>
      <c r="GM395" s="97"/>
    </row>
    <row r="396" spans="1:195" s="127" customFormat="1" ht="24.2" customHeight="1" x14ac:dyDescent="0.4">
      <c r="A396" s="11"/>
      <c r="B396" s="11"/>
      <c r="C396" s="128"/>
      <c r="D396" s="128"/>
      <c r="E396" s="489" t="s">
        <v>120</v>
      </c>
      <c r="F396" s="489"/>
      <c r="G396" s="489"/>
      <c r="H396" s="489"/>
      <c r="I396" s="489"/>
      <c r="J396" s="489"/>
      <c r="K396" s="489"/>
      <c r="L396" s="489"/>
      <c r="M396" s="489"/>
      <c r="N396" s="489"/>
      <c r="O396" s="489"/>
      <c r="P396" s="489"/>
      <c r="Q396" s="489"/>
      <c r="R396" s="489"/>
      <c r="S396" s="489"/>
      <c r="T396" s="489"/>
      <c r="U396" s="462"/>
      <c r="V396" s="462"/>
      <c r="W396" s="462"/>
      <c r="X396" s="462"/>
      <c r="Y396" s="462"/>
      <c r="Z396" s="462"/>
      <c r="AA396" s="462"/>
      <c r="AB396" s="462"/>
      <c r="AC396" s="462"/>
      <c r="AD396" s="462"/>
      <c r="AE396" s="462"/>
      <c r="AF396" s="462"/>
      <c r="AG396" s="462"/>
      <c r="AH396" s="462"/>
      <c r="AI396" s="462"/>
      <c r="AJ396" s="462"/>
      <c r="AK396" s="486"/>
      <c r="AL396" s="487"/>
      <c r="AM396" s="487"/>
      <c r="AN396" s="487"/>
      <c r="AO396" s="487"/>
      <c r="AP396" s="487"/>
      <c r="AQ396" s="487"/>
      <c r="AR396" s="487"/>
      <c r="AS396" s="427" t="s">
        <v>280</v>
      </c>
      <c r="AT396" s="428"/>
      <c r="AU396" s="488"/>
      <c r="AV396" s="462"/>
      <c r="AW396" s="462"/>
      <c r="AX396" s="462"/>
      <c r="AY396" s="462"/>
      <c r="AZ396" s="462"/>
      <c r="BA396" s="462"/>
      <c r="BB396" s="462"/>
      <c r="BC396" s="462"/>
      <c r="BD396" s="462"/>
      <c r="BE396" s="462"/>
      <c r="BF396" s="462"/>
      <c r="BG396" s="462"/>
      <c r="BH396" s="462"/>
      <c r="BI396" s="462"/>
      <c r="BJ396" s="462"/>
      <c r="BK396" s="11"/>
      <c r="BL396" s="11"/>
      <c r="BM396" s="11"/>
      <c r="BN396" s="11"/>
      <c r="BO396" s="11"/>
      <c r="BP396" s="11"/>
      <c r="BQ396" s="11"/>
      <c r="BR396" s="11"/>
      <c r="BS396" s="489" t="s">
        <v>120</v>
      </c>
      <c r="BT396" s="489"/>
      <c r="BU396" s="489"/>
      <c r="BV396" s="489"/>
      <c r="BW396" s="489"/>
      <c r="BX396" s="489"/>
      <c r="BY396" s="489"/>
      <c r="BZ396" s="489"/>
      <c r="CA396" s="489"/>
      <c r="CB396" s="489"/>
      <c r="CC396" s="489"/>
      <c r="CD396" s="489"/>
      <c r="CE396" s="489"/>
      <c r="CF396" s="489"/>
      <c r="CG396" s="489"/>
      <c r="CH396" s="489"/>
      <c r="CI396" s="462" t="s">
        <v>395</v>
      </c>
      <c r="CJ396" s="462"/>
      <c r="CK396" s="462"/>
      <c r="CL396" s="462"/>
      <c r="CM396" s="462"/>
      <c r="CN396" s="462"/>
      <c r="CO396" s="462"/>
      <c r="CP396" s="462"/>
      <c r="CQ396" s="462"/>
      <c r="CR396" s="462"/>
      <c r="CS396" s="462"/>
      <c r="CT396" s="462"/>
      <c r="CU396" s="462"/>
      <c r="CV396" s="462"/>
      <c r="CW396" s="462"/>
      <c r="CX396" s="462"/>
      <c r="CY396" s="486">
        <v>2</v>
      </c>
      <c r="CZ396" s="487"/>
      <c r="DA396" s="487"/>
      <c r="DB396" s="487"/>
      <c r="DC396" s="487"/>
      <c r="DD396" s="487"/>
      <c r="DE396" s="487"/>
      <c r="DF396" s="487"/>
      <c r="DG396" s="427" t="s">
        <v>280</v>
      </c>
      <c r="DH396" s="428"/>
      <c r="DI396" s="488" t="s">
        <v>138</v>
      </c>
      <c r="DJ396" s="462"/>
      <c r="DK396" s="462"/>
      <c r="DL396" s="462"/>
      <c r="DM396" s="462"/>
      <c r="DN396" s="462"/>
      <c r="DO396" s="462"/>
      <c r="DP396" s="462"/>
      <c r="DQ396" s="462"/>
      <c r="DR396" s="462"/>
      <c r="DS396" s="462"/>
      <c r="DT396" s="462"/>
      <c r="DU396" s="462"/>
      <c r="DV396" s="462"/>
      <c r="DW396" s="462"/>
      <c r="DX396" s="462"/>
      <c r="DY396" s="11"/>
      <c r="DZ396" s="11"/>
      <c r="EA396" s="11"/>
      <c r="EB396" s="11"/>
      <c r="EC396" s="11"/>
      <c r="ED396" s="126"/>
      <c r="EE396" s="97"/>
      <c r="EF396" s="69"/>
      <c r="EG396" s="69"/>
      <c r="EH396" s="69"/>
      <c r="EI396" s="69"/>
      <c r="EJ396" s="69"/>
      <c r="EK396" s="69"/>
      <c r="EL396" s="69"/>
      <c r="EM396" s="69"/>
      <c r="EN396" s="97"/>
      <c r="EO396" s="97"/>
      <c r="EP396" s="97"/>
      <c r="EQ396" s="97"/>
      <c r="ER396" s="97"/>
      <c r="ES396" s="97"/>
      <c r="ET396" s="97"/>
      <c r="EU396" s="97"/>
      <c r="EV396" s="97"/>
      <c r="EW396" s="97"/>
      <c r="EX396" s="97"/>
      <c r="EY396" s="97"/>
      <c r="EZ396" s="97"/>
      <c r="FA396" s="97"/>
      <c r="FB396" s="97"/>
      <c r="FC396" s="97"/>
      <c r="FD396" s="97"/>
      <c r="FE396" s="97"/>
      <c r="FF396" s="97"/>
      <c r="FG396" s="97"/>
      <c r="FH396" s="97"/>
      <c r="FI396" s="97"/>
      <c r="FJ396" s="97"/>
      <c r="FK396" s="97"/>
      <c r="FL396" s="97"/>
      <c r="FM396" s="97"/>
      <c r="FN396" s="97"/>
      <c r="FO396" s="97"/>
      <c r="FP396" s="97"/>
      <c r="FQ396" s="97"/>
      <c r="FR396" s="97"/>
      <c r="FS396" s="97"/>
      <c r="FT396" s="97"/>
      <c r="FU396" s="97"/>
      <c r="FV396" s="97"/>
      <c r="FW396" s="97"/>
      <c r="FX396" s="97"/>
      <c r="FY396" s="97"/>
      <c r="FZ396" s="97"/>
      <c r="GA396" s="97"/>
      <c r="GB396" s="97"/>
      <c r="GC396" s="97"/>
      <c r="GD396" s="97"/>
      <c r="GE396" s="97"/>
      <c r="GF396" s="97"/>
      <c r="GG396" s="97"/>
      <c r="GH396" s="97"/>
      <c r="GI396" s="97"/>
      <c r="GJ396" s="97"/>
      <c r="GK396" s="97"/>
      <c r="GL396" s="97"/>
      <c r="GM396" s="97"/>
    </row>
    <row r="397" spans="1:195" s="127" customFormat="1" ht="24.2" customHeight="1" x14ac:dyDescent="0.4">
      <c r="A397" s="11"/>
      <c r="B397" s="11"/>
      <c r="C397" s="128"/>
      <c r="D397" s="128"/>
      <c r="E397" s="489" t="s">
        <v>121</v>
      </c>
      <c r="F397" s="489"/>
      <c r="G397" s="489"/>
      <c r="H397" s="489"/>
      <c r="I397" s="489"/>
      <c r="J397" s="489"/>
      <c r="K397" s="489"/>
      <c r="L397" s="489"/>
      <c r="M397" s="489"/>
      <c r="N397" s="489"/>
      <c r="O397" s="489"/>
      <c r="P397" s="489"/>
      <c r="Q397" s="489"/>
      <c r="R397" s="489"/>
      <c r="S397" s="489"/>
      <c r="T397" s="489"/>
      <c r="U397" s="462"/>
      <c r="V397" s="462"/>
      <c r="W397" s="462"/>
      <c r="X397" s="462"/>
      <c r="Y397" s="462"/>
      <c r="Z397" s="462"/>
      <c r="AA397" s="462"/>
      <c r="AB397" s="462"/>
      <c r="AC397" s="462"/>
      <c r="AD397" s="462"/>
      <c r="AE397" s="462"/>
      <c r="AF397" s="462"/>
      <c r="AG397" s="462"/>
      <c r="AH397" s="462"/>
      <c r="AI397" s="462"/>
      <c r="AJ397" s="462"/>
      <c r="AK397" s="486"/>
      <c r="AL397" s="487"/>
      <c r="AM397" s="487"/>
      <c r="AN397" s="487"/>
      <c r="AO397" s="487"/>
      <c r="AP397" s="487"/>
      <c r="AQ397" s="487"/>
      <c r="AR397" s="487"/>
      <c r="AS397" s="427" t="s">
        <v>280</v>
      </c>
      <c r="AT397" s="428"/>
      <c r="AU397" s="488"/>
      <c r="AV397" s="462"/>
      <c r="AW397" s="462"/>
      <c r="AX397" s="462"/>
      <c r="AY397" s="462"/>
      <c r="AZ397" s="462"/>
      <c r="BA397" s="462"/>
      <c r="BB397" s="462"/>
      <c r="BC397" s="462"/>
      <c r="BD397" s="462"/>
      <c r="BE397" s="462"/>
      <c r="BF397" s="462"/>
      <c r="BG397" s="462"/>
      <c r="BH397" s="462"/>
      <c r="BI397" s="462"/>
      <c r="BJ397" s="462"/>
      <c r="BK397" s="11"/>
      <c r="BL397" s="11"/>
      <c r="BM397" s="11"/>
      <c r="BN397" s="11"/>
      <c r="BO397" s="11"/>
      <c r="BP397" s="11"/>
      <c r="BQ397" s="11"/>
      <c r="BR397" s="11"/>
      <c r="BS397" s="489" t="s">
        <v>121</v>
      </c>
      <c r="BT397" s="489"/>
      <c r="BU397" s="489"/>
      <c r="BV397" s="489"/>
      <c r="BW397" s="489"/>
      <c r="BX397" s="489"/>
      <c r="BY397" s="489"/>
      <c r="BZ397" s="489"/>
      <c r="CA397" s="489"/>
      <c r="CB397" s="489"/>
      <c r="CC397" s="489"/>
      <c r="CD397" s="489"/>
      <c r="CE397" s="489"/>
      <c r="CF397" s="489"/>
      <c r="CG397" s="489"/>
      <c r="CH397" s="489"/>
      <c r="CI397" s="462" t="s">
        <v>395</v>
      </c>
      <c r="CJ397" s="462"/>
      <c r="CK397" s="462"/>
      <c r="CL397" s="462"/>
      <c r="CM397" s="462"/>
      <c r="CN397" s="462"/>
      <c r="CO397" s="462"/>
      <c r="CP397" s="462"/>
      <c r="CQ397" s="462"/>
      <c r="CR397" s="462"/>
      <c r="CS397" s="462"/>
      <c r="CT397" s="462"/>
      <c r="CU397" s="462"/>
      <c r="CV397" s="462"/>
      <c r="CW397" s="462"/>
      <c r="CX397" s="462"/>
      <c r="CY397" s="486">
        <v>2</v>
      </c>
      <c r="CZ397" s="487"/>
      <c r="DA397" s="487"/>
      <c r="DB397" s="487"/>
      <c r="DC397" s="487"/>
      <c r="DD397" s="487"/>
      <c r="DE397" s="487"/>
      <c r="DF397" s="487"/>
      <c r="DG397" s="427" t="s">
        <v>280</v>
      </c>
      <c r="DH397" s="428"/>
      <c r="DI397" s="488" t="s">
        <v>138</v>
      </c>
      <c r="DJ397" s="462"/>
      <c r="DK397" s="462"/>
      <c r="DL397" s="462"/>
      <c r="DM397" s="462"/>
      <c r="DN397" s="462"/>
      <c r="DO397" s="462"/>
      <c r="DP397" s="462"/>
      <c r="DQ397" s="462"/>
      <c r="DR397" s="462"/>
      <c r="DS397" s="462"/>
      <c r="DT397" s="462"/>
      <c r="DU397" s="462"/>
      <c r="DV397" s="462"/>
      <c r="DW397" s="462"/>
      <c r="DX397" s="462"/>
      <c r="DY397" s="11"/>
      <c r="DZ397" s="11"/>
      <c r="EA397" s="11"/>
      <c r="EB397" s="11"/>
      <c r="EC397" s="11"/>
      <c r="ED397" s="126"/>
      <c r="EE397" s="97"/>
      <c r="EF397" s="69"/>
      <c r="EG397" s="69"/>
      <c r="EH397" s="69"/>
      <c r="EI397" s="69"/>
      <c r="EJ397" s="69"/>
      <c r="EK397" s="69"/>
      <c r="EL397" s="69"/>
      <c r="EM397" s="97"/>
      <c r="EN397" s="97"/>
      <c r="EO397" s="97"/>
      <c r="EP397" s="97"/>
      <c r="EQ397" s="97"/>
      <c r="ER397" s="97"/>
      <c r="ES397" s="97"/>
      <c r="ET397" s="97"/>
      <c r="EU397" s="97"/>
      <c r="EV397" s="97"/>
      <c r="EW397" s="97"/>
      <c r="EX397" s="97"/>
      <c r="EY397" s="97"/>
      <c r="EZ397" s="97"/>
      <c r="FA397" s="97"/>
      <c r="FB397" s="97"/>
      <c r="FC397" s="97"/>
      <c r="FD397" s="97"/>
      <c r="FE397" s="97"/>
      <c r="FF397" s="97"/>
      <c r="FG397" s="97"/>
      <c r="FH397" s="97"/>
      <c r="FI397" s="97"/>
      <c r="FJ397" s="97"/>
      <c r="FK397" s="97"/>
      <c r="FL397" s="97"/>
      <c r="FM397" s="97"/>
      <c r="FN397" s="97"/>
      <c r="FO397" s="97"/>
      <c r="FP397" s="97"/>
      <c r="FQ397" s="97"/>
      <c r="FR397" s="97"/>
      <c r="FS397" s="97"/>
      <c r="FT397" s="97"/>
      <c r="FU397" s="97"/>
      <c r="FV397" s="97"/>
      <c r="FW397" s="97"/>
      <c r="FX397" s="97"/>
      <c r="FY397" s="97"/>
      <c r="FZ397" s="97"/>
      <c r="GA397" s="97"/>
      <c r="GB397" s="97"/>
      <c r="GC397" s="97"/>
      <c r="GD397" s="97"/>
      <c r="GE397" s="97"/>
      <c r="GF397" s="97"/>
      <c r="GG397" s="97"/>
      <c r="GH397" s="97"/>
      <c r="GI397" s="97"/>
      <c r="GJ397" s="97"/>
      <c r="GK397" s="97"/>
      <c r="GL397" s="97"/>
      <c r="GM397" s="97"/>
    </row>
    <row r="398" spans="1:195" s="127" customFormat="1" ht="24.2" customHeight="1" x14ac:dyDescent="0.4">
      <c r="A398" s="11"/>
      <c r="B398" s="11"/>
      <c r="C398" s="128"/>
      <c r="D398" s="128"/>
      <c r="E398" s="489" t="s">
        <v>122</v>
      </c>
      <c r="F398" s="489"/>
      <c r="G398" s="489"/>
      <c r="H398" s="489"/>
      <c r="I398" s="489"/>
      <c r="J398" s="489"/>
      <c r="K398" s="489"/>
      <c r="L398" s="489"/>
      <c r="M398" s="489"/>
      <c r="N398" s="489"/>
      <c r="O398" s="489"/>
      <c r="P398" s="489"/>
      <c r="Q398" s="489"/>
      <c r="R398" s="489"/>
      <c r="S398" s="489"/>
      <c r="T398" s="489"/>
      <c r="U398" s="462"/>
      <c r="V398" s="462"/>
      <c r="W398" s="462"/>
      <c r="X398" s="462"/>
      <c r="Y398" s="462"/>
      <c r="Z398" s="462"/>
      <c r="AA398" s="462"/>
      <c r="AB398" s="462"/>
      <c r="AC398" s="462"/>
      <c r="AD398" s="462"/>
      <c r="AE398" s="462"/>
      <c r="AF398" s="462"/>
      <c r="AG398" s="462"/>
      <c r="AH398" s="462"/>
      <c r="AI398" s="462"/>
      <c r="AJ398" s="462"/>
      <c r="AK398" s="486"/>
      <c r="AL398" s="487"/>
      <c r="AM398" s="487"/>
      <c r="AN398" s="487"/>
      <c r="AO398" s="487"/>
      <c r="AP398" s="487"/>
      <c r="AQ398" s="487"/>
      <c r="AR398" s="487"/>
      <c r="AS398" s="427" t="s">
        <v>280</v>
      </c>
      <c r="AT398" s="428"/>
      <c r="AU398" s="488"/>
      <c r="AV398" s="462"/>
      <c r="AW398" s="462"/>
      <c r="AX398" s="462"/>
      <c r="AY398" s="462"/>
      <c r="AZ398" s="462"/>
      <c r="BA398" s="462"/>
      <c r="BB398" s="462"/>
      <c r="BC398" s="462"/>
      <c r="BD398" s="462"/>
      <c r="BE398" s="462"/>
      <c r="BF398" s="462"/>
      <c r="BG398" s="462"/>
      <c r="BH398" s="462"/>
      <c r="BI398" s="462"/>
      <c r="BJ398" s="462"/>
      <c r="BK398" s="11"/>
      <c r="BL398" s="11"/>
      <c r="BM398" s="11"/>
      <c r="BN398" s="11"/>
      <c r="BO398" s="11"/>
      <c r="BP398" s="11"/>
      <c r="BQ398" s="11"/>
      <c r="BR398" s="11"/>
      <c r="BS398" s="489" t="s">
        <v>122</v>
      </c>
      <c r="BT398" s="489"/>
      <c r="BU398" s="489"/>
      <c r="BV398" s="489"/>
      <c r="BW398" s="489"/>
      <c r="BX398" s="489"/>
      <c r="BY398" s="489"/>
      <c r="BZ398" s="489"/>
      <c r="CA398" s="489"/>
      <c r="CB398" s="489"/>
      <c r="CC398" s="489"/>
      <c r="CD398" s="489"/>
      <c r="CE398" s="489"/>
      <c r="CF398" s="489"/>
      <c r="CG398" s="489"/>
      <c r="CH398" s="489"/>
      <c r="CI398" s="462" t="s">
        <v>396</v>
      </c>
      <c r="CJ398" s="462"/>
      <c r="CK398" s="462"/>
      <c r="CL398" s="462"/>
      <c r="CM398" s="462"/>
      <c r="CN398" s="462"/>
      <c r="CO398" s="462"/>
      <c r="CP398" s="462"/>
      <c r="CQ398" s="462"/>
      <c r="CR398" s="462"/>
      <c r="CS398" s="462"/>
      <c r="CT398" s="462"/>
      <c r="CU398" s="462"/>
      <c r="CV398" s="462"/>
      <c r="CW398" s="462"/>
      <c r="CX398" s="462"/>
      <c r="CY398" s="486"/>
      <c r="CZ398" s="487"/>
      <c r="DA398" s="487"/>
      <c r="DB398" s="487"/>
      <c r="DC398" s="487"/>
      <c r="DD398" s="487"/>
      <c r="DE398" s="487"/>
      <c r="DF398" s="487"/>
      <c r="DG398" s="427" t="s">
        <v>280</v>
      </c>
      <c r="DH398" s="428"/>
      <c r="DI398" s="488"/>
      <c r="DJ398" s="462"/>
      <c r="DK398" s="462"/>
      <c r="DL398" s="462"/>
      <c r="DM398" s="462"/>
      <c r="DN398" s="462"/>
      <c r="DO398" s="462"/>
      <c r="DP398" s="462"/>
      <c r="DQ398" s="462"/>
      <c r="DR398" s="462"/>
      <c r="DS398" s="462"/>
      <c r="DT398" s="462"/>
      <c r="DU398" s="462"/>
      <c r="DV398" s="462"/>
      <c r="DW398" s="462"/>
      <c r="DX398" s="462"/>
      <c r="DY398" s="11"/>
      <c r="DZ398" s="11"/>
      <c r="EA398" s="11"/>
      <c r="EB398" s="11"/>
      <c r="EC398" s="11"/>
      <c r="ED398" s="126"/>
      <c r="EE398" s="97"/>
      <c r="EF398" s="69"/>
      <c r="EG398" s="69"/>
      <c r="EH398" s="69"/>
      <c r="EI398" s="69"/>
      <c r="EJ398" s="69"/>
      <c r="EK398" s="69"/>
      <c r="EL398" s="69"/>
      <c r="EM398" s="97"/>
      <c r="EN398" s="97"/>
      <c r="EO398" s="97"/>
      <c r="EP398" s="97"/>
      <c r="EQ398" s="97"/>
      <c r="ER398" s="97"/>
      <c r="ES398" s="97"/>
      <c r="ET398" s="97"/>
      <c r="EU398" s="97"/>
      <c r="EV398" s="97"/>
      <c r="EW398" s="97"/>
      <c r="EX398" s="97"/>
      <c r="EY398" s="97"/>
      <c r="EZ398" s="97"/>
      <c r="FA398" s="97"/>
      <c r="FB398" s="97"/>
      <c r="FC398" s="97"/>
      <c r="FD398" s="97"/>
      <c r="FE398" s="97"/>
      <c r="FF398" s="97"/>
      <c r="FG398" s="97"/>
      <c r="FH398" s="97"/>
      <c r="FI398" s="97"/>
      <c r="FJ398" s="97"/>
      <c r="FK398" s="97"/>
      <c r="FL398" s="97"/>
      <c r="FM398" s="97"/>
      <c r="FN398" s="97"/>
      <c r="FO398" s="97"/>
      <c r="FP398" s="97"/>
      <c r="FQ398" s="97"/>
      <c r="FR398" s="97"/>
      <c r="FS398" s="97"/>
      <c r="FT398" s="97"/>
      <c r="FU398" s="97"/>
      <c r="FV398" s="97"/>
      <c r="FW398" s="97"/>
      <c r="FX398" s="97"/>
      <c r="FY398" s="97"/>
      <c r="FZ398" s="97"/>
      <c r="GA398" s="97"/>
      <c r="GB398" s="97"/>
      <c r="GC398" s="97"/>
      <c r="GD398" s="97"/>
      <c r="GE398" s="97"/>
      <c r="GF398" s="97"/>
      <c r="GG398" s="97"/>
      <c r="GH398" s="97"/>
      <c r="GI398" s="97"/>
      <c r="GJ398" s="97"/>
      <c r="GK398" s="97"/>
      <c r="GL398" s="97"/>
      <c r="GM398" s="97"/>
    </row>
    <row r="399" spans="1:195" s="127" customFormat="1" ht="24.2" customHeight="1" x14ac:dyDescent="0.4">
      <c r="A399" s="11"/>
      <c r="B399" s="11"/>
      <c r="C399" s="129"/>
      <c r="D399" s="129"/>
      <c r="E399" s="461" t="s">
        <v>118</v>
      </c>
      <c r="F399" s="461"/>
      <c r="G399" s="461"/>
      <c r="H399" s="461"/>
      <c r="I399" s="461"/>
      <c r="J399" s="461"/>
      <c r="K399" s="461"/>
      <c r="L399" s="461"/>
      <c r="M399" s="461"/>
      <c r="N399" s="461"/>
      <c r="O399" s="461"/>
      <c r="P399" s="461"/>
      <c r="Q399" s="461"/>
      <c r="R399" s="461"/>
      <c r="S399" s="461"/>
      <c r="T399" s="461"/>
      <c r="U399" s="462"/>
      <c r="V399" s="462"/>
      <c r="W399" s="462"/>
      <c r="X399" s="462"/>
      <c r="Y399" s="462"/>
      <c r="Z399" s="462"/>
      <c r="AA399" s="462"/>
      <c r="AB399" s="462"/>
      <c r="AC399" s="462"/>
      <c r="AD399" s="462"/>
      <c r="AE399" s="462"/>
      <c r="AF399" s="462"/>
      <c r="AG399" s="462"/>
      <c r="AH399" s="462"/>
      <c r="AI399" s="462"/>
      <c r="AJ399" s="462"/>
      <c r="AK399" s="486"/>
      <c r="AL399" s="487"/>
      <c r="AM399" s="487"/>
      <c r="AN399" s="487"/>
      <c r="AO399" s="487"/>
      <c r="AP399" s="487"/>
      <c r="AQ399" s="487"/>
      <c r="AR399" s="487"/>
      <c r="AS399" s="427" t="s">
        <v>280</v>
      </c>
      <c r="AT399" s="428"/>
      <c r="AU399" s="488"/>
      <c r="AV399" s="462"/>
      <c r="AW399" s="462"/>
      <c r="AX399" s="462"/>
      <c r="AY399" s="462"/>
      <c r="AZ399" s="462"/>
      <c r="BA399" s="462"/>
      <c r="BB399" s="462"/>
      <c r="BC399" s="462"/>
      <c r="BD399" s="462"/>
      <c r="BE399" s="462"/>
      <c r="BF399" s="462"/>
      <c r="BG399" s="462"/>
      <c r="BH399" s="462"/>
      <c r="BI399" s="462"/>
      <c r="BJ399" s="462"/>
      <c r="BK399" s="11"/>
      <c r="BL399" s="11"/>
      <c r="BM399" s="11"/>
      <c r="BN399" s="11"/>
      <c r="BO399" s="11"/>
      <c r="BP399" s="11"/>
      <c r="BQ399" s="11"/>
      <c r="BR399" s="11"/>
      <c r="BS399" s="461" t="s">
        <v>118</v>
      </c>
      <c r="BT399" s="461"/>
      <c r="BU399" s="461"/>
      <c r="BV399" s="461"/>
      <c r="BW399" s="461"/>
      <c r="BX399" s="461"/>
      <c r="BY399" s="461"/>
      <c r="BZ399" s="461"/>
      <c r="CA399" s="461"/>
      <c r="CB399" s="461"/>
      <c r="CC399" s="461"/>
      <c r="CD399" s="461"/>
      <c r="CE399" s="461"/>
      <c r="CF399" s="461"/>
      <c r="CG399" s="461"/>
      <c r="CH399" s="461"/>
      <c r="CI399" s="462" t="s">
        <v>397</v>
      </c>
      <c r="CJ399" s="462"/>
      <c r="CK399" s="462"/>
      <c r="CL399" s="462"/>
      <c r="CM399" s="462"/>
      <c r="CN399" s="462"/>
      <c r="CO399" s="462"/>
      <c r="CP399" s="462"/>
      <c r="CQ399" s="462"/>
      <c r="CR399" s="462"/>
      <c r="CS399" s="462"/>
      <c r="CT399" s="462"/>
      <c r="CU399" s="462"/>
      <c r="CV399" s="462"/>
      <c r="CW399" s="462"/>
      <c r="CX399" s="462"/>
      <c r="CY399" s="486">
        <v>2</v>
      </c>
      <c r="CZ399" s="487"/>
      <c r="DA399" s="487"/>
      <c r="DB399" s="487"/>
      <c r="DC399" s="487"/>
      <c r="DD399" s="487"/>
      <c r="DE399" s="487"/>
      <c r="DF399" s="487"/>
      <c r="DG399" s="427" t="s">
        <v>280</v>
      </c>
      <c r="DH399" s="428"/>
      <c r="DI399" s="488" t="s">
        <v>138</v>
      </c>
      <c r="DJ399" s="462"/>
      <c r="DK399" s="462"/>
      <c r="DL399" s="462"/>
      <c r="DM399" s="462"/>
      <c r="DN399" s="462"/>
      <c r="DO399" s="462"/>
      <c r="DP399" s="462"/>
      <c r="DQ399" s="462"/>
      <c r="DR399" s="462"/>
      <c r="DS399" s="462"/>
      <c r="DT399" s="462"/>
      <c r="DU399" s="462"/>
      <c r="DV399" s="462"/>
      <c r="DW399" s="462"/>
      <c r="DX399" s="462"/>
      <c r="DY399" s="11"/>
      <c r="DZ399" s="11"/>
      <c r="EA399" s="11"/>
      <c r="EB399" s="11"/>
      <c r="EC399" s="11"/>
      <c r="ED399" s="126"/>
      <c r="EE399" s="97"/>
      <c r="EF399" s="69"/>
      <c r="EG399" s="69"/>
      <c r="EH399" s="69"/>
      <c r="EI399" s="69"/>
      <c r="EJ399" s="69"/>
      <c r="EK399" s="69"/>
      <c r="EL399" s="69"/>
      <c r="EM399" s="97"/>
      <c r="EN399" s="97"/>
      <c r="EO399" s="97"/>
      <c r="EP399" s="97"/>
      <c r="EQ399" s="97"/>
      <c r="ER399" s="97"/>
      <c r="ES399" s="97"/>
      <c r="ET399" s="97"/>
      <c r="EU399" s="97"/>
      <c r="EV399" s="97"/>
      <c r="EW399" s="97"/>
      <c r="EX399" s="97"/>
      <c r="EY399" s="97"/>
      <c r="EZ399" s="97"/>
      <c r="FA399" s="97"/>
      <c r="FB399" s="97"/>
      <c r="FC399" s="97"/>
      <c r="FD399" s="97"/>
      <c r="FE399" s="97"/>
      <c r="FF399" s="97"/>
      <c r="FG399" s="97"/>
      <c r="FH399" s="97"/>
      <c r="FI399" s="97"/>
      <c r="FJ399" s="97"/>
      <c r="FK399" s="97"/>
      <c r="FL399" s="97"/>
      <c r="FM399" s="97"/>
      <c r="FN399" s="97"/>
      <c r="FO399" s="97"/>
      <c r="FP399" s="97"/>
      <c r="FQ399" s="97"/>
      <c r="FR399" s="97"/>
      <c r="FS399" s="97"/>
      <c r="FT399" s="97"/>
      <c r="FU399" s="97"/>
      <c r="FV399" s="97"/>
      <c r="FW399" s="97"/>
      <c r="FX399" s="97"/>
      <c r="FY399" s="97"/>
      <c r="FZ399" s="97"/>
      <c r="GA399" s="97"/>
      <c r="GB399" s="97"/>
      <c r="GC399" s="97"/>
      <c r="GD399" s="97"/>
      <c r="GE399" s="97"/>
      <c r="GF399" s="97"/>
      <c r="GG399" s="97"/>
      <c r="GH399" s="97"/>
      <c r="GI399" s="97"/>
      <c r="GJ399" s="97"/>
      <c r="GK399" s="97"/>
      <c r="GL399" s="97"/>
      <c r="GM399" s="97"/>
    </row>
    <row r="400" spans="1:195" s="127" customFormat="1" ht="18.75" customHeight="1" x14ac:dyDescent="0.4">
      <c r="A400" s="11"/>
      <c r="B400" s="143"/>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29"/>
      <c r="BQ400" s="129"/>
      <c r="BR400" s="129"/>
      <c r="BS400" s="128" t="s">
        <v>49</v>
      </c>
      <c r="BT400" s="141"/>
      <c r="BU400" s="141"/>
      <c r="BV400" s="141"/>
      <c r="BW400" s="141"/>
      <c r="BX400" s="141"/>
      <c r="BY400" s="141"/>
      <c r="BZ400" s="141"/>
      <c r="CA400" s="141"/>
      <c r="CB400" s="141"/>
      <c r="CC400" s="141"/>
      <c r="CD400" s="141"/>
      <c r="CE400" s="141"/>
      <c r="CF400" s="141"/>
      <c r="CG400" s="141"/>
      <c r="CH400" s="141"/>
      <c r="CI400" s="141"/>
      <c r="CJ400" s="141"/>
      <c r="CK400" s="141"/>
      <c r="CL400" s="141"/>
      <c r="CM400" s="141"/>
      <c r="CN400" s="141"/>
      <c r="CO400" s="141"/>
      <c r="CP400" s="141"/>
      <c r="CQ400" s="141"/>
      <c r="CR400" s="141"/>
      <c r="CS400" s="141"/>
      <c r="CT400" s="141"/>
      <c r="CU400" s="141"/>
      <c r="CV400" s="141"/>
      <c r="CW400" s="141"/>
      <c r="CX400" s="141"/>
      <c r="CY400" s="141"/>
      <c r="CZ400" s="141"/>
      <c r="DA400" s="141"/>
      <c r="DB400" s="141"/>
      <c r="DC400" s="141"/>
      <c r="DD400" s="141"/>
      <c r="DE400" s="141"/>
      <c r="DF400" s="141"/>
      <c r="DG400" s="141"/>
      <c r="DH400" s="141"/>
      <c r="DI400" s="141"/>
      <c r="DJ400" s="141"/>
      <c r="DK400" s="141"/>
      <c r="DL400" s="141"/>
      <c r="DM400" s="141"/>
      <c r="DN400" s="141"/>
      <c r="DO400" s="141"/>
      <c r="DP400" s="141"/>
      <c r="DQ400" s="141"/>
      <c r="DR400" s="141"/>
      <c r="DS400" s="141"/>
      <c r="DT400" s="141"/>
      <c r="DU400" s="141"/>
      <c r="DV400" s="141"/>
      <c r="DW400" s="141"/>
      <c r="DX400" s="141"/>
      <c r="DY400" s="11"/>
      <c r="DZ400" s="11"/>
      <c r="EA400" s="11"/>
      <c r="EB400" s="11"/>
      <c r="EC400" s="11"/>
      <c r="ED400" s="126"/>
      <c r="EE400" s="97"/>
      <c r="EF400" s="97"/>
      <c r="EG400" s="97"/>
      <c r="EH400" s="97"/>
      <c r="EI400" s="97"/>
      <c r="EJ400" s="97"/>
      <c r="EK400" s="97"/>
      <c r="EL400" s="97"/>
      <c r="EM400" s="97"/>
      <c r="EN400" s="97"/>
      <c r="EO400" s="97"/>
      <c r="EP400" s="97"/>
      <c r="EQ400" s="97"/>
      <c r="ER400" s="97"/>
      <c r="ES400" s="97"/>
      <c r="ET400" s="97"/>
      <c r="EU400" s="97"/>
      <c r="EV400" s="97"/>
      <c r="EW400" s="97"/>
      <c r="EX400" s="97"/>
      <c r="EY400" s="97"/>
      <c r="EZ400" s="97"/>
      <c r="FA400" s="97"/>
      <c r="FB400" s="97"/>
      <c r="FC400" s="97"/>
      <c r="FD400" s="97"/>
      <c r="FE400" s="97"/>
      <c r="FF400" s="97"/>
      <c r="FG400" s="97"/>
      <c r="FH400" s="97"/>
      <c r="FI400" s="97"/>
      <c r="FJ400" s="97"/>
      <c r="FK400" s="97"/>
      <c r="FL400" s="97"/>
      <c r="FM400" s="97"/>
      <c r="FN400" s="97"/>
      <c r="FO400" s="97"/>
      <c r="FP400" s="97"/>
      <c r="FQ400" s="97"/>
      <c r="FR400" s="97"/>
      <c r="FS400" s="97"/>
      <c r="FT400" s="97"/>
      <c r="FU400" s="97"/>
      <c r="FV400" s="97"/>
      <c r="FW400" s="97"/>
      <c r="FX400" s="97"/>
      <c r="FY400" s="97"/>
      <c r="FZ400" s="97"/>
      <c r="GA400" s="97"/>
      <c r="GB400" s="97"/>
      <c r="GC400" s="97"/>
      <c r="GD400" s="97"/>
      <c r="GE400" s="97"/>
      <c r="GF400" s="97"/>
      <c r="GG400" s="97"/>
      <c r="GH400" s="97"/>
      <c r="GI400" s="97"/>
      <c r="GJ400" s="97"/>
      <c r="GK400" s="97"/>
      <c r="GL400" s="97"/>
      <c r="GM400" s="97"/>
    </row>
    <row r="401" spans="1:195" s="127" customFormat="1" ht="18.75" customHeight="1" x14ac:dyDescent="0.4">
      <c r="A401" s="11"/>
      <c r="B401" s="143"/>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29"/>
      <c r="BQ401" s="129"/>
      <c r="BR401" s="129"/>
      <c r="BS401" s="128" t="s">
        <v>161</v>
      </c>
      <c r="BT401" s="129"/>
      <c r="BU401" s="129"/>
      <c r="BV401" s="129"/>
      <c r="BW401" s="129"/>
      <c r="BX401" s="129"/>
      <c r="BY401" s="129"/>
      <c r="BZ401" s="129"/>
      <c r="CA401" s="129"/>
      <c r="CB401" s="129"/>
      <c r="CC401" s="129"/>
      <c r="CD401" s="129"/>
      <c r="CE401" s="129"/>
      <c r="CF401" s="129"/>
      <c r="CG401" s="129"/>
      <c r="CH401" s="129"/>
      <c r="CI401" s="129"/>
      <c r="CJ401" s="129"/>
      <c r="CK401" s="129"/>
      <c r="CL401" s="129"/>
      <c r="CM401" s="129"/>
      <c r="CN401" s="129"/>
      <c r="CO401" s="129"/>
      <c r="CP401" s="129"/>
      <c r="CQ401" s="129"/>
      <c r="CR401" s="129"/>
      <c r="CS401" s="129"/>
      <c r="CT401" s="129"/>
      <c r="CU401" s="129"/>
      <c r="CV401" s="129"/>
      <c r="CW401" s="129"/>
      <c r="CX401" s="129"/>
      <c r="CY401" s="129"/>
      <c r="CZ401" s="129"/>
      <c r="DA401" s="129"/>
      <c r="DB401" s="129"/>
      <c r="DC401" s="129"/>
      <c r="DD401" s="129"/>
      <c r="DE401" s="129"/>
      <c r="DF401" s="129"/>
      <c r="DG401" s="129"/>
      <c r="DH401" s="129"/>
      <c r="DI401" s="129"/>
      <c r="DJ401" s="129"/>
      <c r="DK401" s="129"/>
      <c r="DL401" s="129"/>
      <c r="DM401" s="129"/>
      <c r="DN401" s="129"/>
      <c r="DO401" s="129"/>
      <c r="DP401" s="129"/>
      <c r="DQ401" s="129"/>
      <c r="DR401" s="129"/>
      <c r="DS401" s="129"/>
      <c r="DT401" s="129"/>
      <c r="DU401" s="129"/>
      <c r="DV401" s="129"/>
      <c r="DW401" s="129"/>
      <c r="DX401" s="129"/>
      <c r="DY401" s="11"/>
      <c r="DZ401" s="11"/>
      <c r="EA401" s="11"/>
      <c r="EB401" s="11"/>
      <c r="EC401" s="11"/>
      <c r="ED401" s="126"/>
      <c r="EE401" s="97"/>
      <c r="EF401" s="97"/>
      <c r="EG401" s="97"/>
      <c r="EH401" s="97"/>
      <c r="EI401" s="97"/>
      <c r="EJ401" s="97"/>
      <c r="EK401" s="97"/>
      <c r="EL401" s="97"/>
      <c r="EM401" s="97"/>
      <c r="EN401" s="97"/>
      <c r="EO401" s="97"/>
      <c r="EP401" s="97"/>
      <c r="EQ401" s="97"/>
      <c r="ER401" s="97"/>
      <c r="ES401" s="97"/>
      <c r="ET401" s="97"/>
      <c r="EU401" s="97"/>
      <c r="EV401" s="97"/>
      <c r="EW401" s="97"/>
      <c r="EX401" s="97"/>
      <c r="EY401" s="97"/>
      <c r="EZ401" s="97"/>
      <c r="FA401" s="97"/>
      <c r="FB401" s="97"/>
      <c r="FC401" s="97"/>
      <c r="FD401" s="97"/>
      <c r="FE401" s="97"/>
      <c r="FF401" s="97"/>
      <c r="FG401" s="97"/>
      <c r="FH401" s="97"/>
      <c r="FI401" s="97"/>
      <c r="FJ401" s="97"/>
      <c r="FK401" s="97"/>
      <c r="FL401" s="97"/>
      <c r="FM401" s="97"/>
      <c r="FN401" s="97"/>
      <c r="FO401" s="97"/>
      <c r="FP401" s="97"/>
      <c r="FQ401" s="97"/>
      <c r="FR401" s="97"/>
      <c r="FS401" s="97"/>
      <c r="FT401" s="97"/>
      <c r="FU401" s="97"/>
      <c r="FV401" s="97"/>
      <c r="FW401" s="97"/>
      <c r="FX401" s="97"/>
      <c r="FY401" s="97"/>
      <c r="FZ401" s="97"/>
      <c r="GA401" s="97"/>
      <c r="GB401" s="97"/>
      <c r="GC401" s="97"/>
      <c r="GD401" s="97"/>
      <c r="GE401" s="97"/>
      <c r="GF401" s="97"/>
      <c r="GG401" s="97"/>
      <c r="GH401" s="97"/>
      <c r="GI401" s="97"/>
      <c r="GJ401" s="97"/>
      <c r="GK401" s="97"/>
      <c r="GL401" s="97"/>
      <c r="GM401" s="97"/>
    </row>
    <row r="402" spans="1:195" s="127" customFormat="1" ht="18.75" customHeight="1" x14ac:dyDescent="0.4">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28"/>
      <c r="BR402" s="128"/>
      <c r="BT402" s="128"/>
      <c r="BU402" s="128"/>
      <c r="BV402" s="128"/>
      <c r="BW402" s="128"/>
      <c r="BX402" s="128"/>
      <c r="BY402" s="128"/>
      <c r="BZ402" s="128"/>
      <c r="CA402" s="128"/>
      <c r="CB402" s="128"/>
      <c r="CC402" s="128"/>
      <c r="CD402" s="128"/>
      <c r="CE402" s="128"/>
      <c r="CF402" s="128"/>
      <c r="CG402" s="128"/>
      <c r="CH402" s="128"/>
      <c r="CI402" s="128"/>
      <c r="CJ402" s="128"/>
      <c r="CK402" s="128"/>
      <c r="CL402" s="128"/>
      <c r="CM402" s="128"/>
      <c r="CN402" s="11"/>
      <c r="CO402" s="11"/>
      <c r="CP402" s="11"/>
      <c r="CQ402" s="11"/>
      <c r="CR402" s="11"/>
      <c r="CS402" s="11"/>
      <c r="CT402" s="11"/>
      <c r="CU402" s="11"/>
      <c r="CV402" s="11"/>
      <c r="CW402" s="11"/>
      <c r="CX402" s="11"/>
      <c r="CY402" s="11"/>
      <c r="CZ402" s="11"/>
      <c r="DA402" s="11"/>
      <c r="DB402" s="11"/>
      <c r="DC402" s="11"/>
      <c r="DD402" s="11"/>
      <c r="DE402" s="11"/>
      <c r="DF402" s="11"/>
      <c r="DG402" s="11"/>
      <c r="DH402" s="11"/>
      <c r="DI402" s="11"/>
      <c r="DJ402" s="11"/>
      <c r="DK402" s="11"/>
      <c r="DL402" s="11"/>
      <c r="DM402" s="11"/>
      <c r="DN402" s="11"/>
      <c r="DO402" s="11"/>
      <c r="DP402" s="11"/>
      <c r="DQ402" s="11"/>
      <c r="DR402" s="11"/>
      <c r="DS402" s="11"/>
      <c r="DT402" s="11"/>
      <c r="DU402" s="11"/>
      <c r="DV402" s="11"/>
      <c r="DW402" s="11"/>
      <c r="DX402" s="11"/>
      <c r="DY402" s="11"/>
      <c r="DZ402" s="11"/>
      <c r="EA402" s="11"/>
      <c r="EB402" s="11"/>
      <c r="EC402" s="11"/>
      <c r="ED402" s="126"/>
      <c r="EE402" s="97"/>
      <c r="EF402" s="97"/>
      <c r="EG402" s="97"/>
      <c r="EH402" s="97"/>
      <c r="EI402" s="97"/>
      <c r="EJ402" s="97"/>
      <c r="EK402" s="97"/>
      <c r="EL402" s="97"/>
      <c r="EM402" s="97"/>
      <c r="EN402" s="97"/>
      <c r="EO402" s="97"/>
      <c r="EP402" s="97"/>
      <c r="EQ402" s="97"/>
      <c r="ER402" s="97"/>
      <c r="ES402" s="97"/>
      <c r="ET402" s="97"/>
      <c r="EU402" s="97"/>
      <c r="EV402" s="97"/>
      <c r="EW402" s="97"/>
      <c r="EX402" s="97"/>
      <c r="EY402" s="97"/>
      <c r="EZ402" s="97"/>
      <c r="FA402" s="97"/>
      <c r="FB402" s="97"/>
      <c r="FC402" s="97"/>
      <c r="FD402" s="97"/>
      <c r="FE402" s="97"/>
      <c r="FF402" s="97"/>
      <c r="FG402" s="97"/>
      <c r="FH402" s="97"/>
      <c r="FI402" s="97"/>
      <c r="FJ402" s="97"/>
      <c r="FK402" s="97"/>
      <c r="FL402" s="97"/>
      <c r="FM402" s="97"/>
      <c r="FN402" s="97"/>
      <c r="FO402" s="97"/>
      <c r="FP402" s="97"/>
      <c r="FQ402" s="97"/>
      <c r="FR402" s="97"/>
      <c r="FS402" s="97"/>
      <c r="FT402" s="97"/>
      <c r="FU402" s="97"/>
      <c r="FV402" s="97"/>
      <c r="FW402" s="97"/>
      <c r="FX402" s="97"/>
      <c r="FY402" s="97"/>
      <c r="FZ402" s="97"/>
      <c r="GA402" s="97"/>
      <c r="GB402" s="97"/>
      <c r="GC402" s="97"/>
      <c r="GD402" s="97"/>
      <c r="GE402" s="97"/>
      <c r="GF402" s="97"/>
      <c r="GG402" s="97"/>
      <c r="GH402" s="97"/>
      <c r="GI402" s="97"/>
      <c r="GJ402" s="97"/>
      <c r="GK402" s="97"/>
      <c r="GL402" s="97"/>
      <c r="GM402" s="97"/>
    </row>
    <row r="403" spans="1:195" s="127" customFormat="1" ht="18.75" customHeight="1" x14ac:dyDescent="0.4">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28"/>
      <c r="BR403" s="128"/>
      <c r="BS403" s="11"/>
      <c r="BT403" s="128"/>
      <c r="BU403" s="128"/>
      <c r="BV403" s="128"/>
      <c r="BW403" s="128"/>
      <c r="BX403" s="128"/>
      <c r="BY403" s="128"/>
      <c r="BZ403" s="128"/>
      <c r="CA403" s="128"/>
      <c r="CB403" s="128"/>
      <c r="CC403" s="128"/>
      <c r="CD403" s="128"/>
      <c r="CE403" s="128"/>
      <c r="CF403" s="128"/>
      <c r="CG403" s="128"/>
      <c r="CH403" s="128"/>
      <c r="CI403" s="128"/>
      <c r="CJ403" s="128"/>
      <c r="CK403" s="128"/>
      <c r="CL403" s="128"/>
      <c r="CM403" s="128"/>
      <c r="CN403" s="11"/>
      <c r="CO403" s="11"/>
      <c r="CP403" s="11"/>
      <c r="CQ403" s="11"/>
      <c r="CR403" s="11"/>
      <c r="CS403" s="11"/>
      <c r="CT403" s="11"/>
      <c r="CU403" s="11"/>
      <c r="CV403" s="11"/>
      <c r="CW403" s="11"/>
      <c r="CX403" s="11"/>
      <c r="CY403" s="11"/>
      <c r="CZ403" s="11"/>
      <c r="DA403" s="11"/>
      <c r="DB403" s="11"/>
      <c r="DC403" s="11"/>
      <c r="DD403" s="11"/>
      <c r="DE403" s="11"/>
      <c r="DF403" s="11"/>
      <c r="DG403" s="11"/>
      <c r="DH403" s="11"/>
      <c r="DI403" s="11"/>
      <c r="DJ403" s="11"/>
      <c r="DK403" s="11"/>
      <c r="DL403" s="11"/>
      <c r="DM403" s="11"/>
      <c r="DN403" s="11"/>
      <c r="DO403" s="11"/>
      <c r="DP403" s="11"/>
      <c r="DQ403" s="11"/>
      <c r="DR403" s="11"/>
      <c r="DS403" s="11"/>
      <c r="DT403" s="11"/>
      <c r="DU403" s="11"/>
      <c r="DV403" s="11"/>
      <c r="DW403" s="11"/>
      <c r="DX403" s="11"/>
      <c r="DY403" s="11"/>
      <c r="DZ403" s="11"/>
      <c r="EA403" s="11"/>
      <c r="EB403" s="11"/>
      <c r="EC403" s="11"/>
      <c r="ED403" s="126"/>
      <c r="EE403" s="97"/>
      <c r="EF403" s="97"/>
      <c r="EG403" s="97"/>
      <c r="EH403" s="97"/>
      <c r="EI403" s="97"/>
      <c r="EJ403" s="97"/>
      <c r="EK403" s="97"/>
      <c r="EL403" s="97"/>
      <c r="EM403" s="97"/>
      <c r="EN403" s="97"/>
      <c r="EO403" s="97"/>
      <c r="EP403" s="97"/>
      <c r="EQ403" s="97"/>
      <c r="ER403" s="97"/>
      <c r="ES403" s="97"/>
      <c r="ET403" s="97"/>
      <c r="EU403" s="97"/>
      <c r="EV403" s="97"/>
      <c r="EW403" s="97"/>
      <c r="EX403" s="97"/>
      <c r="EY403" s="97"/>
      <c r="EZ403" s="97"/>
      <c r="FA403" s="97"/>
      <c r="FB403" s="97"/>
      <c r="FC403" s="97"/>
      <c r="FD403" s="97"/>
      <c r="FE403" s="97"/>
      <c r="FF403" s="97"/>
      <c r="FG403" s="97"/>
      <c r="FH403" s="97"/>
      <c r="FI403" s="97"/>
      <c r="FJ403" s="97"/>
      <c r="FK403" s="97"/>
      <c r="FL403" s="97"/>
      <c r="FM403" s="97"/>
      <c r="FN403" s="97"/>
      <c r="FO403" s="97"/>
      <c r="FP403" s="97"/>
      <c r="FQ403" s="97"/>
      <c r="FR403" s="97"/>
      <c r="FS403" s="97"/>
      <c r="FT403" s="97"/>
      <c r="FU403" s="97"/>
      <c r="FV403" s="97"/>
      <c r="FW403" s="97"/>
      <c r="FX403" s="97"/>
      <c r="FY403" s="97"/>
      <c r="FZ403" s="97"/>
      <c r="GA403" s="97"/>
      <c r="GB403" s="97"/>
      <c r="GC403" s="97"/>
      <c r="GD403" s="97"/>
      <c r="GE403" s="97"/>
      <c r="GF403" s="97"/>
      <c r="GG403" s="97"/>
      <c r="GH403" s="97"/>
      <c r="GI403" s="97"/>
      <c r="GJ403" s="97"/>
      <c r="GK403" s="97"/>
      <c r="GL403" s="97"/>
      <c r="GM403" s="97"/>
    </row>
    <row r="404" spans="1:195" s="127" customFormat="1" ht="18.75" customHeight="1" x14ac:dyDescent="0.4">
      <c r="A404" s="11"/>
      <c r="B404" s="11"/>
      <c r="C404" s="11"/>
      <c r="D404" s="11"/>
      <c r="E404" s="11" t="s">
        <v>281</v>
      </c>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t="s">
        <v>460</v>
      </c>
      <c r="BT404" s="11"/>
      <c r="BU404" s="11"/>
      <c r="BV404" s="11"/>
      <c r="BW404" s="11"/>
      <c r="BX404" s="11"/>
      <c r="BY404" s="11"/>
      <c r="BZ404" s="11"/>
      <c r="CA404" s="11"/>
      <c r="CB404" s="11"/>
      <c r="CC404" s="11"/>
      <c r="CD404" s="11"/>
      <c r="CE404" s="11"/>
      <c r="CF404" s="11"/>
      <c r="CG404" s="11"/>
      <c r="CI404" s="11"/>
      <c r="CJ404" s="11"/>
      <c r="CK404" s="11"/>
      <c r="CL404" s="11"/>
      <c r="CM404" s="11"/>
      <c r="CN404" s="11"/>
      <c r="CO404" s="11"/>
      <c r="CP404" s="11"/>
      <c r="CQ404" s="11"/>
      <c r="CR404" s="11"/>
      <c r="CS404" s="11"/>
      <c r="CT404" s="11"/>
      <c r="CU404" s="11"/>
      <c r="CV404" s="11"/>
      <c r="CW404" s="11"/>
      <c r="CX404" s="11"/>
      <c r="CY404" s="11"/>
      <c r="CZ404" s="11"/>
      <c r="DA404" s="11"/>
      <c r="DB404" s="11"/>
      <c r="DC404" s="11"/>
      <c r="DD404" s="11"/>
      <c r="DE404" s="11"/>
      <c r="DF404" s="11"/>
      <c r="DG404" s="11"/>
      <c r="DH404" s="11"/>
      <c r="DI404" s="11"/>
      <c r="DJ404" s="11"/>
      <c r="DK404" s="11"/>
      <c r="DL404" s="11"/>
      <c r="DM404" s="11"/>
      <c r="DN404" s="11"/>
      <c r="DO404" s="11"/>
      <c r="DP404" s="11"/>
      <c r="DQ404" s="11"/>
      <c r="DR404" s="11"/>
      <c r="DS404" s="11"/>
      <c r="DT404" s="11"/>
      <c r="DU404" s="11"/>
      <c r="DV404" s="11"/>
      <c r="DW404" s="11"/>
      <c r="DX404" s="11"/>
      <c r="DY404" s="11"/>
      <c r="DZ404" s="11"/>
      <c r="EA404" s="11"/>
      <c r="EB404" s="11"/>
      <c r="EC404" s="11"/>
      <c r="ED404" s="126"/>
      <c r="EE404" s="97"/>
      <c r="EF404" s="97"/>
      <c r="EG404" s="97"/>
      <c r="EH404" s="97"/>
      <c r="EI404" s="97"/>
      <c r="EJ404" s="97"/>
      <c r="EK404" s="97"/>
      <c r="EL404" s="97"/>
      <c r="EM404" s="97"/>
      <c r="EN404" s="97"/>
      <c r="EO404" s="97"/>
      <c r="EP404" s="97"/>
      <c r="EQ404" s="97"/>
      <c r="ER404" s="97"/>
      <c r="ES404" s="97"/>
      <c r="ET404" s="97"/>
      <c r="EU404" s="97"/>
      <c r="EV404" s="97"/>
      <c r="EW404" s="97"/>
      <c r="EX404" s="97"/>
      <c r="EY404" s="97"/>
      <c r="EZ404" s="97"/>
      <c r="FA404" s="97"/>
      <c r="FB404" s="97"/>
      <c r="FC404" s="97"/>
      <c r="FD404" s="97"/>
      <c r="FE404" s="97"/>
      <c r="FF404" s="97"/>
      <c r="FG404" s="97"/>
      <c r="FH404" s="97"/>
      <c r="FI404" s="97"/>
      <c r="FJ404" s="97"/>
      <c r="FK404" s="97"/>
      <c r="FL404" s="97"/>
      <c r="FM404" s="97"/>
      <c r="FN404" s="97"/>
      <c r="FO404" s="97"/>
      <c r="FP404" s="97"/>
      <c r="FQ404" s="97"/>
      <c r="FR404" s="97"/>
      <c r="FS404" s="97"/>
      <c r="FT404" s="97"/>
      <c r="FU404" s="97"/>
      <c r="FV404" s="97"/>
      <c r="FW404" s="97"/>
      <c r="FX404" s="97"/>
      <c r="FY404" s="97"/>
      <c r="FZ404" s="97"/>
      <c r="GA404" s="97"/>
      <c r="GB404" s="97"/>
      <c r="GC404" s="97"/>
      <c r="GD404" s="97"/>
      <c r="GE404" s="97"/>
      <c r="GF404" s="97"/>
      <c r="GG404" s="97"/>
      <c r="GH404" s="97"/>
      <c r="GI404" s="97"/>
      <c r="GJ404" s="97"/>
      <c r="GK404" s="97"/>
      <c r="GL404" s="97"/>
      <c r="GM404" s="97"/>
    </row>
    <row r="405" spans="1:195" s="127" customFormat="1" ht="18.75" customHeight="1" x14ac:dyDescent="0.4">
      <c r="A405" s="11"/>
      <c r="B405" s="11"/>
      <c r="C405" s="11"/>
      <c r="D405" s="11"/>
      <c r="E405" s="11" t="s">
        <v>282</v>
      </c>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t="s">
        <v>50</v>
      </c>
      <c r="BT405" s="11"/>
      <c r="BU405" s="11"/>
      <c r="BV405" s="11"/>
      <c r="BW405" s="11"/>
      <c r="BX405" s="11"/>
      <c r="BY405" s="11"/>
      <c r="BZ405" s="11"/>
      <c r="CA405" s="11"/>
      <c r="CB405" s="11"/>
      <c r="CC405" s="11"/>
      <c r="CD405" s="11"/>
      <c r="CE405" s="11"/>
      <c r="CF405" s="11"/>
      <c r="CG405" s="11"/>
      <c r="CH405" s="11"/>
      <c r="CI405" s="11"/>
      <c r="CJ405" s="11"/>
      <c r="CK405" s="11"/>
      <c r="CL405" s="11"/>
      <c r="CM405" s="11"/>
      <c r="CN405" s="11"/>
      <c r="CO405" s="11"/>
      <c r="CP405" s="11"/>
      <c r="CQ405" s="11"/>
      <c r="CR405" s="11"/>
      <c r="CS405" s="11"/>
      <c r="CT405" s="11"/>
      <c r="CU405" s="11"/>
      <c r="CV405" s="11"/>
      <c r="CW405" s="11"/>
      <c r="CX405" s="11"/>
      <c r="CY405" s="11"/>
      <c r="CZ405" s="11"/>
      <c r="DA405" s="11"/>
      <c r="DB405" s="11"/>
      <c r="DC405" s="11"/>
      <c r="DD405" s="11"/>
      <c r="DE405" s="11"/>
      <c r="DF405" s="11"/>
      <c r="DG405" s="11"/>
      <c r="DH405" s="11"/>
      <c r="DI405" s="11"/>
      <c r="DJ405" s="11"/>
      <c r="DK405" s="11"/>
      <c r="DL405" s="11"/>
      <c r="DM405" s="11"/>
      <c r="DN405" s="11"/>
      <c r="DO405" s="11"/>
      <c r="DP405" s="11"/>
      <c r="DQ405" s="11"/>
      <c r="DR405" s="11"/>
      <c r="DS405" s="11"/>
      <c r="DT405" s="11"/>
      <c r="DU405" s="11"/>
      <c r="DV405" s="11"/>
      <c r="DW405" s="11"/>
      <c r="DX405" s="11"/>
      <c r="DY405" s="11"/>
      <c r="DZ405" s="11"/>
      <c r="EA405" s="11"/>
      <c r="EB405" s="11"/>
      <c r="EC405" s="11"/>
      <c r="ED405" s="126"/>
      <c r="EE405" s="97"/>
      <c r="EF405" s="97"/>
      <c r="EG405" s="97"/>
      <c r="EH405" s="97"/>
      <c r="EI405" s="97"/>
      <c r="EJ405" s="97"/>
      <c r="EK405" s="97"/>
      <c r="EL405" s="97"/>
      <c r="EM405" s="97"/>
      <c r="EN405" s="97"/>
      <c r="EO405" s="97"/>
      <c r="EP405" s="97"/>
      <c r="EQ405" s="97"/>
      <c r="ER405" s="97"/>
      <c r="ES405" s="97"/>
      <c r="ET405" s="97"/>
      <c r="EU405" s="97"/>
      <c r="EV405" s="97"/>
      <c r="EW405" s="97"/>
      <c r="EX405" s="97"/>
      <c r="EY405" s="97"/>
      <c r="EZ405" s="97"/>
      <c r="FA405" s="97"/>
      <c r="FB405" s="97"/>
      <c r="FC405" s="97"/>
      <c r="FD405" s="97"/>
      <c r="FE405" s="97"/>
      <c r="FF405" s="97"/>
      <c r="FG405" s="97"/>
      <c r="FH405" s="97"/>
      <c r="FI405" s="97"/>
      <c r="FJ405" s="97"/>
      <c r="FK405" s="97"/>
      <c r="FL405" s="97"/>
      <c r="FM405" s="97"/>
      <c r="FN405" s="97"/>
      <c r="FO405" s="97"/>
      <c r="FP405" s="97"/>
      <c r="FQ405" s="97"/>
      <c r="FR405" s="97"/>
      <c r="FS405" s="97"/>
      <c r="FT405" s="97"/>
      <c r="FU405" s="97"/>
      <c r="FV405" s="97"/>
      <c r="FW405" s="97"/>
      <c r="FX405" s="97"/>
      <c r="FY405" s="97"/>
      <c r="FZ405" s="97"/>
      <c r="GA405" s="97"/>
      <c r="GB405" s="97"/>
      <c r="GC405" s="97"/>
      <c r="GD405" s="97"/>
      <c r="GE405" s="97"/>
      <c r="GF405" s="97"/>
      <c r="GG405" s="97"/>
      <c r="GH405" s="97"/>
      <c r="GI405" s="97"/>
      <c r="GJ405" s="97"/>
      <c r="GK405" s="97"/>
      <c r="GL405" s="97"/>
      <c r="GM405" s="97"/>
    </row>
    <row r="406" spans="1:195" s="127" customFormat="1" ht="18.75" customHeight="1" x14ac:dyDescent="0.4">
      <c r="A406" s="11"/>
      <c r="B406" s="11"/>
      <c r="C406" s="11"/>
      <c r="D406" s="11"/>
      <c r="E406" s="144" t="s">
        <v>178</v>
      </c>
      <c r="F406" s="494"/>
      <c r="G406" s="494"/>
      <c r="H406" s="494"/>
      <c r="I406" s="494"/>
      <c r="J406" s="494"/>
      <c r="K406" s="494"/>
      <c r="L406" s="494"/>
      <c r="M406" s="494"/>
      <c r="N406" s="11" t="s">
        <v>179</v>
      </c>
      <c r="O406" s="11" t="s">
        <v>177</v>
      </c>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44" t="s">
        <v>178</v>
      </c>
      <c r="BT406" s="494" t="s">
        <v>180</v>
      </c>
      <c r="BU406" s="494"/>
      <c r="BV406" s="494"/>
      <c r="BW406" s="494"/>
      <c r="BX406" s="494"/>
      <c r="BY406" s="494"/>
      <c r="BZ406" s="494"/>
      <c r="CA406" s="494"/>
      <c r="CB406" s="11" t="s">
        <v>179</v>
      </c>
      <c r="CC406" s="11" t="s">
        <v>177</v>
      </c>
      <c r="CD406" s="11"/>
      <c r="CE406" s="11"/>
      <c r="CF406" s="11"/>
      <c r="CG406" s="11"/>
      <c r="CH406" s="11"/>
      <c r="CI406" s="11"/>
      <c r="CJ406" s="11"/>
      <c r="CK406" s="11"/>
      <c r="CL406" s="11"/>
      <c r="CM406" s="11"/>
      <c r="CN406" s="11"/>
      <c r="CO406" s="11"/>
      <c r="CP406" s="11"/>
      <c r="CQ406" s="11"/>
      <c r="CR406" s="11"/>
      <c r="CS406" s="11"/>
      <c r="CT406" s="11"/>
      <c r="CU406" s="11"/>
      <c r="CV406" s="11"/>
      <c r="CW406" s="11"/>
      <c r="CX406" s="11"/>
      <c r="CY406" s="11"/>
      <c r="CZ406" s="11"/>
      <c r="DA406" s="11"/>
      <c r="DB406" s="11"/>
      <c r="DC406" s="11"/>
      <c r="DD406" s="11"/>
      <c r="DE406" s="11"/>
      <c r="DF406" s="11"/>
      <c r="DG406" s="11"/>
      <c r="DH406" s="11"/>
      <c r="DI406" s="11"/>
      <c r="DJ406" s="11"/>
      <c r="DK406" s="11"/>
      <c r="DL406" s="11"/>
      <c r="DM406" s="11"/>
      <c r="DN406" s="11"/>
      <c r="DO406" s="11"/>
      <c r="DP406" s="11"/>
      <c r="DQ406" s="11"/>
      <c r="DR406" s="11"/>
      <c r="DS406" s="11"/>
      <c r="DT406" s="11"/>
      <c r="DU406" s="11"/>
      <c r="DV406" s="11"/>
      <c r="DW406" s="11"/>
      <c r="DX406" s="11"/>
      <c r="DY406" s="11"/>
      <c r="DZ406" s="11"/>
      <c r="EA406" s="11"/>
      <c r="EB406" s="11"/>
      <c r="EC406" s="11"/>
      <c r="ED406" s="126"/>
      <c r="EE406" s="97"/>
      <c r="EF406" s="97"/>
      <c r="EG406" s="97"/>
      <c r="EH406" s="97"/>
      <c r="EI406" s="97"/>
      <c r="EJ406" s="97"/>
      <c r="EK406" s="97"/>
      <c r="EL406" s="97"/>
      <c r="EM406" s="97"/>
      <c r="EN406" s="97"/>
      <c r="EO406" s="97"/>
      <c r="EP406" s="97"/>
      <c r="EQ406" s="97"/>
      <c r="ER406" s="97"/>
      <c r="ES406" s="97"/>
      <c r="ET406" s="97"/>
      <c r="EU406" s="97"/>
      <c r="EV406" s="97"/>
      <c r="EW406" s="97"/>
      <c r="EX406" s="97"/>
      <c r="EY406" s="97"/>
      <c r="EZ406" s="97"/>
      <c r="FA406" s="97"/>
      <c r="FB406" s="97"/>
      <c r="FC406" s="97"/>
      <c r="FD406" s="97"/>
      <c r="FE406" s="97"/>
      <c r="FF406" s="97"/>
      <c r="FG406" s="97"/>
      <c r="FH406" s="97"/>
      <c r="FI406" s="97"/>
      <c r="FJ406" s="97"/>
      <c r="FK406" s="97"/>
      <c r="FL406" s="97"/>
      <c r="FM406" s="97"/>
      <c r="FN406" s="97"/>
      <c r="FO406" s="97"/>
      <c r="FP406" s="97"/>
      <c r="FQ406" s="97"/>
      <c r="FR406" s="97"/>
      <c r="FS406" s="97"/>
      <c r="FT406" s="97"/>
      <c r="FU406" s="97"/>
      <c r="FV406" s="97"/>
      <c r="FW406" s="97"/>
      <c r="FX406" s="97"/>
      <c r="FY406" s="97"/>
      <c r="FZ406" s="97"/>
      <c r="GA406" s="97"/>
      <c r="GB406" s="97"/>
      <c r="GC406" s="97"/>
      <c r="GD406" s="97"/>
      <c r="GE406" s="97"/>
      <c r="GF406" s="97"/>
      <c r="GG406" s="97"/>
      <c r="GH406" s="97"/>
      <c r="GI406" s="97"/>
      <c r="GJ406" s="97"/>
      <c r="GK406" s="97"/>
      <c r="GL406" s="97"/>
      <c r="GM406" s="97"/>
    </row>
    <row r="407" spans="1:195" s="127" customFormat="1" ht="18.75" customHeight="1" x14ac:dyDescent="0.4">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t="s">
        <v>459</v>
      </c>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c r="CU407" s="11"/>
      <c r="CV407" s="11"/>
      <c r="CW407" s="11"/>
      <c r="CX407" s="11"/>
      <c r="CY407" s="11"/>
      <c r="CZ407" s="11"/>
      <c r="DA407" s="11"/>
      <c r="DB407" s="11"/>
      <c r="DC407" s="11"/>
      <c r="DD407" s="11"/>
      <c r="DE407" s="11"/>
      <c r="DF407" s="11"/>
      <c r="DG407" s="11"/>
      <c r="DH407" s="11"/>
      <c r="DI407" s="11"/>
      <c r="DJ407" s="11"/>
      <c r="DK407" s="11"/>
      <c r="DL407" s="11"/>
      <c r="DM407" s="11"/>
      <c r="DN407" s="11"/>
      <c r="DO407" s="11"/>
      <c r="DP407" s="11"/>
      <c r="DQ407" s="11"/>
      <c r="DR407" s="11"/>
      <c r="DS407" s="11"/>
      <c r="DT407" s="11"/>
      <c r="DU407" s="11"/>
      <c r="DV407" s="11"/>
      <c r="DW407" s="11"/>
      <c r="DX407" s="11"/>
      <c r="DY407" s="11"/>
      <c r="DZ407" s="11"/>
      <c r="EA407" s="11"/>
      <c r="EB407" s="11"/>
      <c r="EC407" s="11"/>
      <c r="ED407" s="126"/>
      <c r="EE407" s="97"/>
      <c r="EF407" s="97"/>
      <c r="EG407" s="97"/>
      <c r="EH407" s="97"/>
      <c r="EI407" s="97"/>
      <c r="EJ407" s="97"/>
      <c r="EK407" s="97"/>
      <c r="EL407" s="97"/>
      <c r="EM407" s="97"/>
      <c r="EN407" s="97"/>
      <c r="EO407" s="97"/>
      <c r="EP407" s="97"/>
      <c r="EQ407" s="97"/>
      <c r="ER407" s="97"/>
      <c r="ES407" s="97"/>
      <c r="ET407" s="97"/>
      <c r="EU407" s="97"/>
      <c r="EV407" s="97"/>
      <c r="EW407" s="97"/>
      <c r="EX407" s="97"/>
      <c r="EY407" s="97"/>
      <c r="EZ407" s="97"/>
      <c r="FA407" s="97"/>
      <c r="FB407" s="97"/>
      <c r="FC407" s="97"/>
      <c r="FD407" s="97"/>
      <c r="FE407" s="97"/>
      <c r="FF407" s="97"/>
      <c r="FG407" s="97"/>
      <c r="FH407" s="97"/>
      <c r="FI407" s="97"/>
      <c r="FJ407" s="97"/>
      <c r="FK407" s="97"/>
      <c r="FL407" s="97"/>
      <c r="FM407" s="97"/>
      <c r="FN407" s="97"/>
      <c r="FO407" s="97"/>
      <c r="FP407" s="97"/>
      <c r="FQ407" s="97"/>
      <c r="FR407" s="97"/>
      <c r="FS407" s="97"/>
      <c r="FT407" s="97"/>
      <c r="FU407" s="97"/>
      <c r="FV407" s="97"/>
      <c r="FW407" s="97"/>
      <c r="FX407" s="97"/>
      <c r="FY407" s="97"/>
      <c r="FZ407" s="97"/>
      <c r="GA407" s="97"/>
      <c r="GB407" s="97"/>
      <c r="GC407" s="97"/>
      <c r="GD407" s="97"/>
      <c r="GE407" s="97"/>
      <c r="GF407" s="97"/>
      <c r="GG407" s="97"/>
      <c r="GH407" s="97"/>
      <c r="GI407" s="97"/>
      <c r="GJ407" s="97"/>
      <c r="GK407" s="97"/>
      <c r="GL407" s="97"/>
      <c r="GM407" s="97"/>
    </row>
    <row r="408" spans="1:195" s="127" customFormat="1" ht="18.75" customHeight="1" x14ac:dyDescent="0.4">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c r="CF408" s="11"/>
      <c r="CG408" s="11"/>
      <c r="CH408" s="11"/>
      <c r="CI408" s="11"/>
      <c r="CJ408" s="11"/>
      <c r="CK408" s="11"/>
      <c r="CL408" s="11"/>
      <c r="CM408" s="11"/>
      <c r="CN408" s="11"/>
      <c r="CO408" s="11"/>
      <c r="CP408" s="11"/>
      <c r="CQ408" s="11"/>
      <c r="CR408" s="11"/>
      <c r="CS408" s="11"/>
      <c r="CT408" s="11"/>
      <c r="CU408" s="11"/>
      <c r="CV408" s="11"/>
      <c r="CW408" s="11"/>
      <c r="CX408" s="11"/>
      <c r="CY408" s="11"/>
      <c r="CZ408" s="11"/>
      <c r="DA408" s="11"/>
      <c r="DB408" s="11"/>
      <c r="DC408" s="11"/>
      <c r="DD408" s="11"/>
      <c r="DE408" s="11"/>
      <c r="DF408" s="11"/>
      <c r="DG408" s="11"/>
      <c r="DH408" s="11"/>
      <c r="DI408" s="11"/>
      <c r="DJ408" s="11"/>
      <c r="DK408" s="11"/>
      <c r="DL408" s="11"/>
      <c r="DM408" s="11"/>
      <c r="DN408" s="11"/>
      <c r="DO408" s="11"/>
      <c r="DP408" s="11"/>
      <c r="DQ408" s="11"/>
      <c r="DR408" s="11"/>
      <c r="DS408" s="11"/>
      <c r="DT408" s="11"/>
      <c r="DU408" s="11"/>
      <c r="DV408" s="11"/>
      <c r="DW408" s="11"/>
      <c r="DX408" s="11"/>
      <c r="DY408" s="11"/>
      <c r="DZ408" s="11"/>
      <c r="EA408" s="11"/>
      <c r="EB408" s="11"/>
      <c r="EC408" s="11"/>
      <c r="ED408" s="126"/>
      <c r="EE408" s="97"/>
      <c r="EF408" s="97"/>
      <c r="EG408" s="97"/>
      <c r="EH408" s="97"/>
      <c r="EI408" s="97"/>
      <c r="EJ408" s="97"/>
      <c r="EK408" s="97"/>
      <c r="EL408" s="97"/>
      <c r="EM408" s="97"/>
      <c r="EN408" s="97"/>
      <c r="EO408" s="97"/>
      <c r="EP408" s="97"/>
      <c r="EQ408" s="97"/>
      <c r="ER408" s="97"/>
      <c r="ES408" s="97"/>
      <c r="ET408" s="97"/>
      <c r="EU408" s="97"/>
      <c r="EV408" s="97"/>
      <c r="EW408" s="97"/>
      <c r="EX408" s="97"/>
      <c r="EY408" s="97"/>
      <c r="EZ408" s="97"/>
      <c r="FA408" s="97"/>
      <c r="FB408" s="97"/>
      <c r="FC408" s="97"/>
      <c r="FD408" s="97"/>
      <c r="FE408" s="97"/>
      <c r="FF408" s="97"/>
      <c r="FG408" s="97"/>
      <c r="FH408" s="97"/>
      <c r="FI408" s="97"/>
      <c r="FJ408" s="97"/>
      <c r="FK408" s="97"/>
      <c r="FL408" s="97"/>
      <c r="FM408" s="97"/>
      <c r="FN408" s="97"/>
      <c r="FO408" s="97"/>
      <c r="FP408" s="97"/>
      <c r="FQ408" s="97"/>
      <c r="FR408" s="97"/>
      <c r="FS408" s="97"/>
      <c r="FT408" s="97"/>
      <c r="FU408" s="97"/>
      <c r="FV408" s="97"/>
      <c r="FW408" s="97"/>
      <c r="FX408" s="97"/>
      <c r="FY408" s="97"/>
      <c r="FZ408" s="97"/>
      <c r="GA408" s="97"/>
      <c r="GB408" s="97"/>
      <c r="GC408" s="97"/>
      <c r="GD408" s="97"/>
      <c r="GE408" s="97"/>
      <c r="GF408" s="97"/>
      <c r="GG408" s="97"/>
      <c r="GH408" s="97"/>
      <c r="GI408" s="97"/>
      <c r="GJ408" s="97"/>
      <c r="GK408" s="97"/>
      <c r="GL408" s="97"/>
      <c r="GM408" s="97"/>
    </row>
    <row r="409" spans="1:195" ht="18.75" customHeight="1" x14ac:dyDescent="0.4">
      <c r="A409" s="145"/>
      <c r="B409" s="145"/>
      <c r="C409" s="146" t="s">
        <v>181</v>
      </c>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c r="AA409" s="145"/>
      <c r="AB409" s="145"/>
      <c r="AC409" s="145"/>
      <c r="AD409" s="145"/>
      <c r="AE409" s="145"/>
      <c r="AF409" s="145"/>
      <c r="AG409" s="145"/>
      <c r="AH409" s="145"/>
      <c r="AI409" s="145"/>
      <c r="AJ409" s="145"/>
      <c r="AK409" s="145"/>
      <c r="AL409" s="145"/>
      <c r="AM409" s="145"/>
      <c r="AN409" s="145"/>
      <c r="AO409" s="145"/>
      <c r="AP409" s="145"/>
      <c r="AQ409" s="145"/>
      <c r="AR409" s="145"/>
      <c r="AS409" s="145"/>
      <c r="AT409" s="145"/>
      <c r="AU409" s="145"/>
      <c r="AV409" s="145"/>
      <c r="AW409" s="145"/>
      <c r="AX409" s="145"/>
      <c r="AY409" s="145"/>
      <c r="AZ409" s="145"/>
      <c r="BA409" s="145"/>
      <c r="BB409" s="145"/>
      <c r="BC409" s="145"/>
      <c r="BD409" s="145"/>
      <c r="BE409" s="145"/>
      <c r="BF409" s="145"/>
      <c r="BG409" s="145"/>
      <c r="BH409" s="145"/>
      <c r="BI409" s="145"/>
      <c r="BJ409" s="145"/>
      <c r="BK409" s="145"/>
      <c r="BL409" s="145"/>
      <c r="BM409" s="145"/>
      <c r="BN409" s="145"/>
      <c r="BO409" s="146"/>
      <c r="BP409" s="145"/>
      <c r="BQ409" s="146" t="s">
        <v>181</v>
      </c>
      <c r="BR409" s="145"/>
      <c r="BS409" s="145"/>
      <c r="BT409" s="145"/>
      <c r="BU409" s="145"/>
      <c r="BV409" s="145"/>
      <c r="BW409" s="145"/>
      <c r="BX409" s="145"/>
      <c r="BY409" s="145"/>
      <c r="BZ409" s="145"/>
      <c r="CA409" s="145"/>
      <c r="CB409" s="145"/>
      <c r="CC409" s="145"/>
      <c r="CD409" s="145"/>
      <c r="CE409" s="145"/>
      <c r="CF409" s="145"/>
      <c r="CG409" s="145"/>
      <c r="CH409" s="145"/>
      <c r="CI409" s="145"/>
      <c r="CJ409" s="145"/>
      <c r="CK409" s="145"/>
      <c r="CL409" s="145"/>
      <c r="CM409" s="145"/>
      <c r="CN409" s="145"/>
      <c r="CO409" s="145"/>
      <c r="CP409" s="145"/>
      <c r="CQ409" s="145"/>
      <c r="CR409" s="145"/>
      <c r="CS409" s="145"/>
      <c r="CT409" s="145"/>
      <c r="CU409" s="145"/>
      <c r="CV409" s="145"/>
      <c r="CW409" s="145"/>
      <c r="CX409" s="145"/>
      <c r="CY409" s="145"/>
      <c r="CZ409" s="145"/>
      <c r="DA409" s="145"/>
      <c r="DB409" s="145"/>
      <c r="DC409" s="145"/>
      <c r="DD409" s="145"/>
      <c r="DE409" s="145"/>
      <c r="DF409" s="145"/>
      <c r="DG409" s="145"/>
      <c r="DH409" s="145"/>
      <c r="DI409" s="145"/>
      <c r="DJ409" s="145"/>
      <c r="DK409" s="145"/>
      <c r="DL409" s="145"/>
      <c r="DM409" s="145"/>
      <c r="DN409" s="145"/>
      <c r="DO409" s="145"/>
      <c r="DP409" s="145"/>
      <c r="DQ409" s="145"/>
      <c r="DR409" s="145"/>
      <c r="DS409" s="145"/>
      <c r="DT409" s="145"/>
      <c r="DU409" s="145"/>
      <c r="DV409" s="145"/>
      <c r="DW409" s="145"/>
      <c r="DX409" s="145"/>
      <c r="DY409" s="145"/>
      <c r="DZ409" s="145"/>
      <c r="EA409" s="145"/>
      <c r="EB409" s="145"/>
      <c r="EC409" s="145"/>
      <c r="ED409" s="147"/>
      <c r="EE409" s="22"/>
    </row>
    <row r="410" spans="1:195" ht="18.75" customHeight="1" x14ac:dyDescent="0.4">
      <c r="A410" s="145"/>
      <c r="B410" s="145"/>
      <c r="C410" s="145"/>
      <c r="D410" s="145"/>
      <c r="E410" s="146" t="s">
        <v>283</v>
      </c>
      <c r="F410" s="145"/>
      <c r="G410" s="145"/>
      <c r="H410" s="145"/>
      <c r="I410" s="145"/>
      <c r="J410" s="145"/>
      <c r="K410" s="145"/>
      <c r="L410" s="145"/>
      <c r="M410" s="145"/>
      <c r="N410" s="145"/>
      <c r="O410" s="145"/>
      <c r="P410" s="145"/>
      <c r="Q410" s="145"/>
      <c r="R410" s="145"/>
      <c r="S410" s="145"/>
      <c r="T410" s="145"/>
      <c r="U410" s="145"/>
      <c r="V410" s="145"/>
      <c r="W410" s="145"/>
      <c r="X410" s="145"/>
      <c r="Y410" s="145"/>
      <c r="Z410" s="145"/>
      <c r="AA410" s="145"/>
      <c r="AB410" s="145"/>
      <c r="AC410" s="145"/>
      <c r="AD410" s="145"/>
      <c r="AE410" s="145"/>
      <c r="AF410" s="145"/>
      <c r="AG410" s="145"/>
      <c r="AH410" s="145"/>
      <c r="AI410" s="145"/>
      <c r="AJ410" s="145"/>
      <c r="AK410" s="145"/>
      <c r="AL410" s="145"/>
      <c r="AM410" s="145"/>
      <c r="AN410" s="145"/>
      <c r="AO410" s="145"/>
      <c r="AP410" s="145"/>
      <c r="AQ410" s="145"/>
      <c r="AR410" s="145"/>
      <c r="AS410" s="145"/>
      <c r="AT410" s="145"/>
      <c r="AU410" s="145"/>
      <c r="AV410" s="145"/>
      <c r="AW410" s="145"/>
      <c r="AX410" s="145"/>
      <c r="AY410" s="145"/>
      <c r="AZ410" s="145"/>
      <c r="BA410" s="145"/>
      <c r="BB410" s="145"/>
      <c r="BC410" s="145"/>
      <c r="BD410" s="145"/>
      <c r="BE410" s="145"/>
      <c r="BF410" s="145"/>
      <c r="BG410" s="145"/>
      <c r="BH410" s="145"/>
      <c r="BI410" s="145"/>
      <c r="BJ410" s="145"/>
      <c r="BK410" s="145"/>
      <c r="BL410" s="145"/>
      <c r="BM410" s="145"/>
      <c r="BN410" s="145"/>
      <c r="BO410" s="146"/>
      <c r="BP410" s="145"/>
      <c r="BQ410" s="145"/>
      <c r="BR410" s="145"/>
      <c r="BS410" s="146" t="s">
        <v>283</v>
      </c>
      <c r="BT410" s="145"/>
      <c r="BU410" s="145"/>
      <c r="BV410" s="145"/>
      <c r="BW410" s="145"/>
      <c r="BX410" s="145"/>
      <c r="BY410" s="145"/>
      <c r="BZ410" s="145"/>
      <c r="CA410" s="145"/>
      <c r="CB410" s="145"/>
      <c r="CC410" s="145"/>
      <c r="CD410" s="145"/>
      <c r="CE410" s="145"/>
      <c r="CF410" s="145"/>
      <c r="CG410" s="145"/>
      <c r="CH410" s="145"/>
      <c r="CI410" s="145"/>
      <c r="CJ410" s="145"/>
      <c r="CK410" s="145"/>
      <c r="CL410" s="145"/>
      <c r="CM410" s="145"/>
      <c r="CN410" s="145"/>
      <c r="CO410" s="145"/>
      <c r="CP410" s="145"/>
      <c r="CQ410" s="145"/>
      <c r="CR410" s="145"/>
      <c r="CS410" s="145"/>
      <c r="CT410" s="145"/>
      <c r="CU410" s="145"/>
      <c r="CV410" s="145"/>
      <c r="CW410" s="145"/>
      <c r="CX410" s="145"/>
      <c r="CY410" s="145"/>
      <c r="CZ410" s="145"/>
      <c r="DA410" s="145"/>
      <c r="DB410" s="145"/>
      <c r="DC410" s="145"/>
      <c r="DD410" s="145"/>
      <c r="DE410" s="145"/>
      <c r="DF410" s="145"/>
      <c r="DG410" s="145"/>
      <c r="DH410" s="145"/>
      <c r="DI410" s="145"/>
      <c r="DJ410" s="145"/>
      <c r="DK410" s="145"/>
      <c r="DL410" s="145"/>
      <c r="DM410" s="145"/>
      <c r="DN410" s="145"/>
      <c r="DO410" s="145"/>
      <c r="DP410" s="145"/>
      <c r="DQ410" s="145"/>
      <c r="DR410" s="145"/>
      <c r="DS410" s="145"/>
      <c r="DT410" s="145"/>
      <c r="DU410" s="145"/>
      <c r="DV410" s="145"/>
      <c r="DW410" s="145"/>
      <c r="DX410" s="145"/>
      <c r="DY410" s="145"/>
      <c r="DZ410" s="145"/>
      <c r="EA410" s="145"/>
      <c r="EB410" s="145"/>
      <c r="EC410" s="145"/>
      <c r="ED410" s="147"/>
      <c r="EE410" s="22"/>
    </row>
    <row r="411" spans="1:195" s="127" customFormat="1" ht="18.75" customHeight="1" x14ac:dyDescent="0.4">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c r="BY411" s="11"/>
      <c r="BZ411" s="11"/>
      <c r="CA411" s="11"/>
      <c r="CB411" s="11"/>
      <c r="CC411" s="11"/>
      <c r="CD411" s="11"/>
      <c r="CE411" s="11"/>
      <c r="CF411" s="11"/>
      <c r="CG411" s="11"/>
      <c r="CH411" s="11"/>
      <c r="CI411" s="11"/>
      <c r="CJ411" s="11"/>
      <c r="CK411" s="11"/>
      <c r="CL411" s="11"/>
      <c r="CM411" s="11"/>
      <c r="CN411" s="11"/>
      <c r="CO411" s="11"/>
      <c r="CP411" s="11"/>
      <c r="CQ411" s="11"/>
      <c r="CR411" s="11"/>
      <c r="CS411" s="11"/>
      <c r="CT411" s="11"/>
      <c r="CU411" s="11"/>
      <c r="CV411" s="11"/>
      <c r="CW411" s="11"/>
      <c r="CX411" s="11"/>
      <c r="CY411" s="11"/>
      <c r="CZ411" s="11"/>
      <c r="DA411" s="11"/>
      <c r="DB411" s="11"/>
      <c r="DC411" s="11"/>
      <c r="DD411" s="11"/>
      <c r="DE411" s="11"/>
      <c r="DF411" s="11"/>
      <c r="DG411" s="11"/>
      <c r="DH411" s="11"/>
      <c r="DI411" s="11"/>
      <c r="DJ411" s="11"/>
      <c r="DK411" s="11"/>
      <c r="DL411" s="11"/>
      <c r="DM411" s="11"/>
      <c r="DN411" s="11"/>
      <c r="DO411" s="11"/>
      <c r="DP411" s="11"/>
      <c r="DQ411" s="11"/>
      <c r="DR411" s="11"/>
      <c r="DS411" s="11"/>
      <c r="DT411" s="11"/>
      <c r="DU411" s="11"/>
      <c r="DV411" s="11"/>
      <c r="DW411" s="11"/>
      <c r="DX411" s="11"/>
      <c r="DY411" s="11"/>
      <c r="DZ411" s="11"/>
      <c r="EA411" s="11"/>
      <c r="EB411" s="11"/>
      <c r="EC411" s="11"/>
      <c r="ED411" s="126"/>
      <c r="EE411" s="97"/>
      <c r="EF411" s="97"/>
      <c r="EG411" s="97"/>
      <c r="EH411" s="97"/>
      <c r="EI411" s="97"/>
      <c r="EJ411" s="97"/>
      <c r="EK411" s="97"/>
      <c r="EL411" s="97"/>
      <c r="EM411" s="97"/>
      <c r="EN411" s="97"/>
      <c r="EO411" s="97"/>
      <c r="EP411" s="97"/>
      <c r="EQ411" s="97"/>
      <c r="ER411" s="97"/>
      <c r="ES411" s="97"/>
      <c r="ET411" s="97"/>
      <c r="EU411" s="97"/>
      <c r="EV411" s="97"/>
      <c r="EW411" s="97"/>
      <c r="EX411" s="97"/>
      <c r="EY411" s="97"/>
      <c r="EZ411" s="97"/>
      <c r="FA411" s="97"/>
      <c r="FB411" s="97"/>
      <c r="FC411" s="97"/>
      <c r="FD411" s="97"/>
      <c r="FE411" s="97"/>
      <c r="FF411" s="97"/>
      <c r="FG411" s="97"/>
      <c r="FH411" s="97"/>
      <c r="FI411" s="97"/>
      <c r="FJ411" s="97"/>
      <c r="FK411" s="97"/>
      <c r="FL411" s="97"/>
      <c r="FM411" s="97"/>
      <c r="FN411" s="97"/>
      <c r="FO411" s="97"/>
      <c r="FP411" s="97"/>
      <c r="FQ411" s="97"/>
      <c r="FR411" s="97"/>
      <c r="FS411" s="97"/>
      <c r="FT411" s="97"/>
      <c r="FU411" s="97"/>
      <c r="FV411" s="97"/>
      <c r="FW411" s="97"/>
      <c r="FX411" s="97"/>
      <c r="FY411" s="97"/>
      <c r="FZ411" s="97"/>
      <c r="GA411" s="97"/>
      <c r="GB411" s="97"/>
      <c r="GC411" s="97"/>
      <c r="GD411" s="97"/>
      <c r="GE411" s="97"/>
      <c r="GF411" s="97"/>
      <c r="GG411" s="97"/>
      <c r="GH411" s="97"/>
      <c r="GI411" s="97"/>
      <c r="GJ411" s="97"/>
      <c r="GK411" s="97"/>
      <c r="GL411" s="97"/>
      <c r="GM411" s="97"/>
    </row>
    <row r="412" spans="1:195" s="127" customFormat="1" ht="18.75" customHeight="1" x14ac:dyDescent="0.4">
      <c r="A412" s="11"/>
      <c r="B412" s="11"/>
      <c r="C412" s="12" t="s">
        <v>105</v>
      </c>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48"/>
      <c r="AG412" s="148"/>
      <c r="AH412" s="148"/>
      <c r="AI412" s="148"/>
      <c r="AJ412" s="148"/>
      <c r="AK412" s="148"/>
      <c r="AL412" s="148"/>
      <c r="AM412" s="148"/>
      <c r="AN412" s="148"/>
      <c r="AO412" s="148"/>
      <c r="AP412" s="148"/>
      <c r="AQ412" s="148"/>
      <c r="AR412" s="148"/>
      <c r="AS412" s="148"/>
      <c r="AT412" s="148"/>
      <c r="AU412" s="148"/>
      <c r="AV412" s="148"/>
      <c r="AW412" s="148"/>
      <c r="AX412" s="148"/>
      <c r="AY412" s="148"/>
      <c r="AZ412" s="148"/>
      <c r="BA412" s="148"/>
      <c r="BB412" s="148"/>
      <c r="BC412" s="148"/>
      <c r="BD412" s="148"/>
      <c r="BE412" s="148"/>
      <c r="BF412" s="148"/>
      <c r="BG412" s="148"/>
      <c r="BH412" s="148"/>
      <c r="BI412" s="148"/>
      <c r="BJ412" s="148"/>
      <c r="BK412" s="148"/>
      <c r="BL412" s="148"/>
      <c r="BM412" s="11"/>
      <c r="BN412" s="11"/>
      <c r="BO412" s="148"/>
      <c r="BP412" s="11"/>
      <c r="BQ412" s="12" t="s">
        <v>105</v>
      </c>
      <c r="BR412" s="12"/>
      <c r="BS412" s="12"/>
      <c r="BT412" s="12"/>
      <c r="BU412" s="12"/>
      <c r="BV412" s="12"/>
      <c r="BW412" s="12"/>
      <c r="BX412" s="12"/>
      <c r="BY412" s="12"/>
      <c r="BZ412" s="12"/>
      <c r="CA412" s="12"/>
      <c r="CB412" s="12"/>
      <c r="CC412" s="12"/>
      <c r="CD412" s="12"/>
      <c r="CE412" s="12"/>
      <c r="CF412" s="12"/>
      <c r="CG412" s="12"/>
      <c r="CH412" s="12"/>
      <c r="CI412" s="12"/>
      <c r="CJ412" s="12"/>
      <c r="CK412" s="12"/>
      <c r="CL412" s="12"/>
      <c r="CM412" s="12"/>
      <c r="CN412" s="12"/>
      <c r="CO412" s="12"/>
      <c r="CP412" s="12"/>
      <c r="CQ412" s="12"/>
      <c r="CR412" s="12"/>
      <c r="CS412" s="12"/>
      <c r="CT412" s="148"/>
      <c r="CU412" s="148"/>
      <c r="CV412" s="148"/>
      <c r="CW412" s="148"/>
      <c r="CX412" s="148"/>
      <c r="CY412" s="148"/>
      <c r="CZ412" s="148"/>
      <c r="DA412" s="148"/>
      <c r="DB412" s="148"/>
      <c r="DC412" s="148"/>
      <c r="DD412" s="148"/>
      <c r="DE412" s="148"/>
      <c r="DF412" s="148"/>
      <c r="DG412" s="148"/>
      <c r="DH412" s="148"/>
      <c r="DI412" s="148"/>
      <c r="DJ412" s="148"/>
      <c r="DK412" s="148"/>
      <c r="DL412" s="148"/>
      <c r="DM412" s="148"/>
      <c r="DN412" s="148"/>
      <c r="DO412" s="148"/>
      <c r="DP412" s="148"/>
      <c r="DQ412" s="148"/>
      <c r="DR412" s="148"/>
      <c r="DS412" s="148"/>
      <c r="DT412" s="148"/>
      <c r="DU412" s="148"/>
      <c r="DV412" s="148"/>
      <c r="DW412" s="148"/>
      <c r="DX412" s="148"/>
      <c r="DY412" s="148"/>
      <c r="DZ412" s="148"/>
      <c r="EA412" s="11"/>
      <c r="EB412" s="11"/>
      <c r="EC412" s="11"/>
      <c r="ED412" s="126"/>
      <c r="EE412" s="97"/>
      <c r="EF412" s="97"/>
      <c r="EG412" s="97"/>
      <c r="EH412" s="97"/>
      <c r="EI412" s="97"/>
      <c r="EJ412" s="97"/>
      <c r="EK412" s="97"/>
      <c r="EL412" s="97"/>
      <c r="EM412" s="97"/>
      <c r="EN412" s="97"/>
      <c r="EO412" s="97"/>
      <c r="EP412" s="97"/>
      <c r="EQ412" s="97"/>
      <c r="ER412" s="97"/>
      <c r="ES412" s="97"/>
      <c r="ET412" s="97"/>
      <c r="EU412" s="97"/>
      <c r="EV412" s="97"/>
      <c r="EW412" s="97"/>
      <c r="EX412" s="97"/>
      <c r="EY412" s="97"/>
      <c r="EZ412" s="97"/>
      <c r="FA412" s="97"/>
      <c r="FB412" s="97"/>
      <c r="FC412" s="97"/>
      <c r="FD412" s="97"/>
      <c r="FE412" s="97"/>
      <c r="FF412" s="97"/>
      <c r="FG412" s="97"/>
      <c r="FH412" s="97"/>
      <c r="FI412" s="97"/>
      <c r="FJ412" s="97"/>
      <c r="FK412" s="97"/>
      <c r="FL412" s="97"/>
      <c r="FM412" s="97"/>
      <c r="FN412" s="97"/>
      <c r="FO412" s="97"/>
      <c r="FP412" s="97"/>
      <c r="FQ412" s="97"/>
      <c r="FR412" s="97"/>
      <c r="FS412" s="97"/>
      <c r="FT412" s="97"/>
      <c r="FU412" s="97"/>
      <c r="FV412" s="97"/>
      <c r="FW412" s="97"/>
      <c r="FX412" s="97"/>
      <c r="FY412" s="97"/>
      <c r="FZ412" s="97"/>
      <c r="GA412" s="97"/>
      <c r="GB412" s="97"/>
      <c r="GC412" s="97"/>
      <c r="GD412" s="97"/>
      <c r="GE412" s="97"/>
      <c r="GF412" s="97"/>
      <c r="GG412" s="97"/>
      <c r="GH412" s="97"/>
      <c r="GI412" s="97"/>
      <c r="GJ412" s="97"/>
      <c r="GK412" s="97"/>
      <c r="GL412" s="97"/>
      <c r="GM412" s="97"/>
    </row>
    <row r="413" spans="1:195" s="127" customFormat="1" ht="18.75" customHeight="1" x14ac:dyDescent="0.4">
      <c r="A413" s="11"/>
      <c r="B413" s="148"/>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48"/>
      <c r="AG413" s="148"/>
      <c r="AH413" s="148"/>
      <c r="AI413" s="148"/>
      <c r="AJ413" s="148"/>
      <c r="AK413" s="148"/>
      <c r="AL413" s="148"/>
      <c r="AM413" s="148"/>
      <c r="AN413" s="148"/>
      <c r="AO413" s="148"/>
      <c r="AP413" s="148"/>
      <c r="AQ413" s="148"/>
      <c r="AR413" s="148"/>
      <c r="AS413" s="148"/>
      <c r="AT413" s="148"/>
      <c r="AU413" s="148"/>
      <c r="AV413" s="148"/>
      <c r="AW413" s="148"/>
      <c r="AX413" s="148"/>
      <c r="AY413" s="148"/>
      <c r="AZ413" s="148"/>
      <c r="BA413" s="148"/>
      <c r="BB413" s="148"/>
      <c r="BC413" s="148"/>
      <c r="BD413" s="148"/>
      <c r="BE413" s="148"/>
      <c r="BF413" s="148"/>
      <c r="BG413" s="148"/>
      <c r="BH413" s="148"/>
      <c r="BI413" s="148"/>
      <c r="BJ413" s="148"/>
      <c r="BK413" s="148"/>
      <c r="BL413" s="148"/>
      <c r="BM413" s="11"/>
      <c r="BN413" s="11"/>
      <c r="BO413" s="148"/>
      <c r="BP413" s="148"/>
      <c r="BQ413" s="12"/>
      <c r="BR413" s="12"/>
      <c r="BS413" s="12"/>
      <c r="BT413" s="12"/>
      <c r="BU413" s="12"/>
      <c r="BV413" s="12"/>
      <c r="BW413" s="12"/>
      <c r="BX413" s="12"/>
      <c r="BY413" s="12"/>
      <c r="BZ413" s="12"/>
      <c r="CA413" s="12"/>
      <c r="CB413" s="12"/>
      <c r="CC413" s="12"/>
      <c r="CD413" s="12"/>
      <c r="CE413" s="12"/>
      <c r="CF413" s="12"/>
      <c r="CG413" s="12"/>
      <c r="CH413" s="12"/>
      <c r="CI413" s="12"/>
      <c r="CJ413" s="12"/>
      <c r="CK413" s="12"/>
      <c r="CL413" s="12"/>
      <c r="CM413" s="12"/>
      <c r="CN413" s="12"/>
      <c r="CO413" s="12"/>
      <c r="CP413" s="12"/>
      <c r="CQ413" s="12"/>
      <c r="CR413" s="12"/>
      <c r="CS413" s="12"/>
      <c r="CT413" s="148"/>
      <c r="CU413" s="148"/>
      <c r="CV413" s="148"/>
      <c r="CW413" s="148"/>
      <c r="CX413" s="148"/>
      <c r="CY413" s="148"/>
      <c r="CZ413" s="148"/>
      <c r="DA413" s="148"/>
      <c r="DB413" s="148"/>
      <c r="DC413" s="148"/>
      <c r="DD413" s="148"/>
      <c r="DE413" s="148"/>
      <c r="DF413" s="148"/>
      <c r="DG413" s="148"/>
      <c r="DH413" s="148"/>
      <c r="DI413" s="148"/>
      <c r="DJ413" s="148"/>
      <c r="DK413" s="148"/>
      <c r="DL413" s="148"/>
      <c r="DM413" s="148"/>
      <c r="DN413" s="148"/>
      <c r="DO413" s="148"/>
      <c r="DP413" s="148"/>
      <c r="DQ413" s="148"/>
      <c r="DR413" s="148"/>
      <c r="DS413" s="148"/>
      <c r="DT413" s="148"/>
      <c r="DU413" s="148"/>
      <c r="DV413" s="148"/>
      <c r="DW413" s="148"/>
      <c r="DX413" s="148"/>
      <c r="DY413" s="148"/>
      <c r="DZ413" s="148"/>
      <c r="EA413" s="11"/>
      <c r="EB413" s="11"/>
      <c r="EC413" s="11"/>
      <c r="ED413" s="126"/>
      <c r="EE413" s="97"/>
      <c r="EF413" s="97"/>
      <c r="EG413" s="97"/>
      <c r="EH413" s="97"/>
      <c r="EI413" s="97"/>
      <c r="EJ413" s="97"/>
      <c r="EK413" s="97"/>
      <c r="EL413" s="97"/>
      <c r="EM413" s="97"/>
      <c r="EN413" s="97"/>
      <c r="EO413" s="97"/>
      <c r="EP413" s="97"/>
      <c r="EQ413" s="97"/>
      <c r="ER413" s="97"/>
      <c r="ES413" s="97"/>
      <c r="ET413" s="97"/>
      <c r="EU413" s="97"/>
      <c r="EV413" s="97"/>
      <c r="EW413" s="97"/>
      <c r="EX413" s="97"/>
      <c r="EY413" s="97"/>
      <c r="EZ413" s="97"/>
      <c r="FA413" s="97"/>
      <c r="FB413" s="97"/>
      <c r="FC413" s="97"/>
      <c r="FD413" s="97"/>
      <c r="FE413" s="97"/>
      <c r="FF413" s="97"/>
      <c r="FG413" s="97"/>
      <c r="FH413" s="97"/>
      <c r="FI413" s="97"/>
      <c r="FJ413" s="97"/>
      <c r="FK413" s="97"/>
      <c r="FL413" s="97"/>
      <c r="FM413" s="97"/>
      <c r="FN413" s="97"/>
      <c r="FO413" s="97"/>
      <c r="FP413" s="97"/>
      <c r="FQ413" s="97"/>
      <c r="FR413" s="97"/>
      <c r="FS413" s="97"/>
      <c r="FT413" s="97"/>
      <c r="FU413" s="97"/>
      <c r="FV413" s="97"/>
      <c r="FW413" s="97"/>
      <c r="FX413" s="97"/>
      <c r="FY413" s="97"/>
      <c r="FZ413" s="97"/>
      <c r="GA413" s="97"/>
      <c r="GB413" s="97"/>
      <c r="GC413" s="97"/>
      <c r="GD413" s="97"/>
      <c r="GE413" s="97"/>
      <c r="GF413" s="97"/>
      <c r="GG413" s="97"/>
      <c r="GH413" s="97"/>
      <c r="GI413" s="97"/>
      <c r="GJ413" s="97"/>
      <c r="GK413" s="97"/>
      <c r="GL413" s="97"/>
      <c r="GM413" s="97"/>
    </row>
    <row r="414" spans="1:195" s="127" customFormat="1" ht="18.75" customHeight="1" x14ac:dyDescent="0.4">
      <c r="A414" s="11"/>
      <c r="B414" s="11"/>
      <c r="C414" s="149" t="s">
        <v>51</v>
      </c>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49" t="s">
        <v>51</v>
      </c>
      <c r="BR414" s="11"/>
      <c r="BS414" s="11"/>
      <c r="BT414" s="11"/>
      <c r="BU414" s="11"/>
      <c r="BV414" s="11"/>
      <c r="BW414" s="11"/>
      <c r="BX414" s="11"/>
      <c r="BY414" s="11"/>
      <c r="BZ414" s="11"/>
      <c r="CA414" s="11"/>
      <c r="CB414" s="11"/>
      <c r="CC414" s="11"/>
      <c r="CD414" s="11"/>
      <c r="CE414" s="11"/>
      <c r="CF414" s="11"/>
      <c r="CG414" s="11"/>
      <c r="CH414" s="11"/>
      <c r="CI414" s="11"/>
      <c r="CJ414" s="11"/>
      <c r="CK414" s="11"/>
      <c r="CL414" s="11"/>
      <c r="CM414" s="11"/>
      <c r="CN414" s="11"/>
      <c r="CO414" s="11"/>
      <c r="CP414" s="11"/>
      <c r="CQ414" s="11"/>
      <c r="CR414" s="11"/>
      <c r="CS414" s="11"/>
      <c r="CT414" s="11"/>
      <c r="CU414" s="11"/>
      <c r="CV414" s="11"/>
      <c r="CW414" s="11"/>
      <c r="CX414" s="11"/>
      <c r="CY414" s="11"/>
      <c r="CZ414" s="11"/>
      <c r="DA414" s="11"/>
      <c r="DB414" s="11"/>
      <c r="DC414" s="11"/>
      <c r="DD414" s="11"/>
      <c r="DE414" s="11"/>
      <c r="DF414" s="11"/>
      <c r="DG414" s="11"/>
      <c r="DH414" s="11"/>
      <c r="DI414" s="11"/>
      <c r="DJ414" s="11"/>
      <c r="DK414" s="11"/>
      <c r="DL414" s="11"/>
      <c r="DM414" s="11"/>
      <c r="DN414" s="11"/>
      <c r="DO414" s="11"/>
      <c r="DP414" s="11"/>
      <c r="DQ414" s="11"/>
      <c r="DR414" s="11"/>
      <c r="DS414" s="11"/>
      <c r="DT414" s="11"/>
      <c r="DU414" s="11"/>
      <c r="DV414" s="11"/>
      <c r="DW414" s="11"/>
      <c r="DX414" s="11"/>
      <c r="DY414" s="11"/>
      <c r="DZ414" s="11"/>
      <c r="EA414" s="11"/>
      <c r="EB414" s="11"/>
      <c r="EC414" s="11"/>
      <c r="ED414" s="126"/>
      <c r="EE414" s="97"/>
      <c r="EF414" s="97"/>
      <c r="EG414" s="97"/>
      <c r="EH414" s="97"/>
      <c r="EI414" s="97"/>
      <c r="EJ414" s="97"/>
      <c r="EK414" s="97"/>
      <c r="EL414" s="97"/>
      <c r="EM414" s="97"/>
      <c r="EN414" s="97"/>
      <c r="EO414" s="97"/>
      <c r="EP414" s="97"/>
      <c r="EQ414" s="97"/>
      <c r="ER414" s="97"/>
      <c r="ES414" s="97"/>
      <c r="ET414" s="97"/>
      <c r="EU414" s="97"/>
      <c r="EV414" s="97"/>
      <c r="EW414" s="97"/>
      <c r="EX414" s="97"/>
      <c r="EY414" s="97"/>
      <c r="EZ414" s="97"/>
      <c r="FA414" s="97"/>
      <c r="FB414" s="97"/>
      <c r="FC414" s="97"/>
      <c r="FD414" s="97"/>
      <c r="FE414" s="97"/>
      <c r="FF414" s="97"/>
      <c r="FG414" s="97"/>
      <c r="FH414" s="97"/>
      <c r="FI414" s="97"/>
      <c r="FJ414" s="97"/>
      <c r="FK414" s="97"/>
      <c r="FL414" s="97"/>
      <c r="FM414" s="97"/>
      <c r="FN414" s="97"/>
      <c r="FO414" s="97"/>
      <c r="FP414" s="97"/>
      <c r="FQ414" s="97"/>
      <c r="FR414" s="97"/>
      <c r="FS414" s="97"/>
      <c r="FT414" s="97"/>
      <c r="FU414" s="97"/>
      <c r="FV414" s="97"/>
      <c r="FW414" s="97"/>
      <c r="FX414" s="97"/>
      <c r="FY414" s="97"/>
      <c r="FZ414" s="97"/>
      <c r="GA414" s="97"/>
      <c r="GB414" s="97"/>
      <c r="GC414" s="97"/>
      <c r="GD414" s="97"/>
      <c r="GE414" s="97"/>
      <c r="GF414" s="97"/>
      <c r="GG414" s="97"/>
      <c r="GH414" s="97"/>
      <c r="GI414" s="97"/>
      <c r="GJ414" s="97"/>
      <c r="GK414" s="97"/>
      <c r="GL414" s="97"/>
      <c r="GM414" s="97"/>
    </row>
    <row r="415" spans="1:195" s="127" customFormat="1" ht="18.75" customHeight="1" x14ac:dyDescent="0.4">
      <c r="A415" s="11"/>
      <c r="B415" s="11"/>
      <c r="C415" s="149" t="s">
        <v>106</v>
      </c>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49" t="s">
        <v>106</v>
      </c>
      <c r="BR415" s="11"/>
      <c r="BS415" s="11"/>
      <c r="BT415" s="11"/>
      <c r="BU415" s="11"/>
      <c r="BV415" s="11"/>
      <c r="BW415" s="11"/>
      <c r="BX415" s="11"/>
      <c r="BY415" s="11"/>
      <c r="BZ415" s="11"/>
      <c r="CA415" s="11"/>
      <c r="CB415" s="11"/>
      <c r="CC415" s="11"/>
      <c r="CD415" s="11"/>
      <c r="CE415" s="11"/>
      <c r="CF415" s="11"/>
      <c r="CG415" s="11"/>
      <c r="CH415" s="11"/>
      <c r="CI415" s="11"/>
      <c r="CJ415" s="11"/>
      <c r="CK415" s="11"/>
      <c r="CL415" s="11"/>
      <c r="CM415" s="11"/>
      <c r="CN415" s="11"/>
      <c r="CO415" s="11"/>
      <c r="CP415" s="11"/>
      <c r="CQ415" s="11"/>
      <c r="CR415" s="11"/>
      <c r="CS415" s="11"/>
      <c r="CT415" s="11"/>
      <c r="CU415" s="11"/>
      <c r="CV415" s="11"/>
      <c r="CW415" s="11"/>
      <c r="CX415" s="11"/>
      <c r="CY415" s="11"/>
      <c r="CZ415" s="11"/>
      <c r="DA415" s="11"/>
      <c r="DB415" s="11"/>
      <c r="DC415" s="11"/>
      <c r="DD415" s="11"/>
      <c r="DE415" s="11"/>
      <c r="DF415" s="11"/>
      <c r="DG415" s="11"/>
      <c r="DH415" s="11"/>
      <c r="DI415" s="11"/>
      <c r="DJ415" s="11"/>
      <c r="DK415" s="11"/>
      <c r="DL415" s="11"/>
      <c r="DM415" s="11"/>
      <c r="DN415" s="11"/>
      <c r="DO415" s="11"/>
      <c r="DP415" s="11"/>
      <c r="DQ415" s="11"/>
      <c r="DR415" s="11"/>
      <c r="DS415" s="11"/>
      <c r="DT415" s="11"/>
      <c r="DU415" s="11"/>
      <c r="DV415" s="11"/>
      <c r="DW415" s="11"/>
      <c r="DX415" s="11"/>
      <c r="DY415" s="11"/>
      <c r="DZ415" s="11"/>
      <c r="EA415" s="11"/>
      <c r="EB415" s="11"/>
      <c r="EC415" s="11"/>
      <c r="ED415" s="126"/>
      <c r="EE415" s="97"/>
      <c r="EF415" s="97"/>
      <c r="EG415" s="97"/>
      <c r="EH415" s="97"/>
      <c r="EI415" s="97"/>
      <c r="EJ415" s="97"/>
      <c r="EK415" s="97"/>
      <c r="EL415" s="97"/>
      <c r="EM415" s="97"/>
      <c r="EN415" s="97"/>
      <c r="EO415" s="97"/>
      <c r="EP415" s="97"/>
      <c r="EQ415" s="97"/>
      <c r="ER415" s="97"/>
      <c r="ES415" s="97"/>
      <c r="ET415" s="97"/>
      <c r="EU415" s="97"/>
      <c r="EV415" s="97"/>
      <c r="EW415" s="97"/>
      <c r="EX415" s="97"/>
      <c r="EY415" s="97"/>
      <c r="EZ415" s="97"/>
      <c r="FA415" s="97"/>
      <c r="FB415" s="97"/>
      <c r="FC415" s="97"/>
      <c r="FD415" s="97"/>
      <c r="FE415" s="97"/>
      <c r="FF415" s="97"/>
      <c r="FG415" s="97"/>
      <c r="FH415" s="97"/>
      <c r="FI415" s="97"/>
      <c r="FJ415" s="97"/>
      <c r="FK415" s="97"/>
      <c r="FL415" s="97"/>
      <c r="FM415" s="97"/>
      <c r="FN415" s="97"/>
      <c r="FO415" s="97"/>
      <c r="FP415" s="97"/>
      <c r="FQ415" s="97"/>
      <c r="FR415" s="97"/>
      <c r="FS415" s="97"/>
      <c r="FT415" s="97"/>
      <c r="FU415" s="97"/>
      <c r="FV415" s="97"/>
      <c r="FW415" s="97"/>
      <c r="FX415" s="97"/>
      <c r="FY415" s="97"/>
      <c r="FZ415" s="97"/>
      <c r="GA415" s="97"/>
      <c r="GB415" s="97"/>
      <c r="GC415" s="97"/>
      <c r="GD415" s="97"/>
      <c r="GE415" s="97"/>
      <c r="GF415" s="97"/>
      <c r="GG415" s="97"/>
      <c r="GH415" s="97"/>
      <c r="GI415" s="97"/>
      <c r="GJ415" s="97"/>
      <c r="GK415" s="97"/>
      <c r="GL415" s="97"/>
      <c r="GM415" s="97"/>
    </row>
    <row r="418" spans="1:160" ht="18.75" customHeight="1" x14ac:dyDescent="0.4">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BO418" s="11"/>
      <c r="BP418" s="11"/>
      <c r="BQ418" s="11"/>
      <c r="BR418" s="11"/>
      <c r="BS418" s="11"/>
      <c r="BT418" s="11"/>
      <c r="BU418" s="11"/>
      <c r="BV418" s="11"/>
      <c r="BW418" s="11"/>
      <c r="BX418" s="11"/>
      <c r="BY418" s="11"/>
      <c r="BZ418" s="11"/>
      <c r="CA418" s="11"/>
      <c r="CB418" s="11"/>
      <c r="CC418" s="11"/>
      <c r="CD418" s="11"/>
      <c r="CE418" s="11"/>
      <c r="CF418" s="11"/>
      <c r="CG418" s="11"/>
      <c r="CH418" s="11"/>
      <c r="CI418" s="11"/>
      <c r="CJ418" s="11"/>
      <c r="CK418" s="11"/>
      <c r="CL418" s="11"/>
      <c r="CM418" s="11"/>
      <c r="CN418" s="11"/>
      <c r="CO418" s="11"/>
      <c r="CP418" s="11"/>
      <c r="CQ418" s="11"/>
      <c r="CR418" s="11"/>
      <c r="CS418" s="11"/>
      <c r="CT418" s="11"/>
      <c r="CU418" s="11"/>
      <c r="CV418" s="11"/>
      <c r="CW418" s="11"/>
    </row>
    <row r="419" spans="1:160" ht="18.75" customHeight="1" x14ac:dyDescent="0.4">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BE419" s="271" t="s">
        <v>284</v>
      </c>
      <c r="BF419" s="272"/>
      <c r="BG419" s="272"/>
      <c r="BH419" s="272"/>
      <c r="BI419" s="272"/>
      <c r="BJ419" s="272"/>
      <c r="BK419" s="272"/>
      <c r="BL419" s="273"/>
      <c r="BO419" s="11"/>
      <c r="BP419" s="11"/>
      <c r="BQ419" s="11"/>
      <c r="BR419" s="11"/>
      <c r="BS419" s="11"/>
      <c r="BT419" s="11"/>
      <c r="BU419" s="11"/>
      <c r="BV419" s="11"/>
      <c r="BW419" s="11"/>
      <c r="BX419" s="11"/>
      <c r="BY419" s="11"/>
      <c r="BZ419" s="11"/>
      <c r="CA419" s="11"/>
      <c r="CB419" s="11"/>
      <c r="CC419" s="11"/>
      <c r="CD419" s="11"/>
      <c r="CE419" s="11"/>
      <c r="CF419" s="11"/>
      <c r="CG419" s="11"/>
      <c r="CH419" s="11"/>
      <c r="CI419" s="11"/>
      <c r="CJ419" s="11"/>
      <c r="CK419" s="11"/>
      <c r="CL419" s="11"/>
      <c r="CM419" s="11"/>
      <c r="CN419" s="11"/>
      <c r="CO419" s="11"/>
      <c r="CP419" s="11"/>
      <c r="CQ419" s="11"/>
      <c r="CR419" s="11"/>
      <c r="CS419" s="11"/>
      <c r="CT419" s="11"/>
      <c r="CU419" s="11"/>
      <c r="CV419" s="11"/>
      <c r="CW419" s="11"/>
      <c r="DR419" s="150"/>
      <c r="DS419" s="271" t="s">
        <v>239</v>
      </c>
      <c r="DT419" s="272"/>
      <c r="DU419" s="272"/>
      <c r="DV419" s="272"/>
      <c r="DW419" s="272"/>
      <c r="DX419" s="272"/>
      <c r="DY419" s="272"/>
      <c r="DZ419" s="273"/>
    </row>
    <row r="420" spans="1:160" ht="18.75" customHeight="1" x14ac:dyDescent="0.4">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BE420" s="274"/>
      <c r="BF420" s="275"/>
      <c r="BG420" s="275"/>
      <c r="BH420" s="275"/>
      <c r="BI420" s="275"/>
      <c r="BJ420" s="275"/>
      <c r="BK420" s="275"/>
      <c r="BL420" s="276"/>
      <c r="BO420" s="11"/>
      <c r="BP420" s="11"/>
      <c r="BQ420" s="11"/>
      <c r="BR420" s="11"/>
      <c r="BS420" s="11"/>
      <c r="BT420" s="11"/>
      <c r="BU420" s="11"/>
      <c r="BV420" s="11"/>
      <c r="BW420" s="11"/>
      <c r="BX420" s="11"/>
      <c r="BY420" s="11"/>
      <c r="BZ420" s="11"/>
      <c r="CA420" s="11"/>
      <c r="CB420" s="11"/>
      <c r="CC420" s="11"/>
      <c r="CD420" s="11"/>
      <c r="CE420" s="11"/>
      <c r="CF420" s="11"/>
      <c r="CG420" s="11"/>
      <c r="CH420" s="11"/>
      <c r="CI420" s="11"/>
      <c r="CJ420" s="11"/>
      <c r="CK420" s="11"/>
      <c r="CL420" s="11"/>
      <c r="CM420" s="11"/>
      <c r="CN420" s="11"/>
      <c r="CO420" s="11"/>
      <c r="CP420" s="11"/>
      <c r="CQ420" s="11"/>
      <c r="CR420" s="11"/>
      <c r="CS420" s="11"/>
      <c r="CT420" s="11"/>
      <c r="CU420" s="11"/>
      <c r="CV420" s="11"/>
      <c r="CW420" s="11"/>
      <c r="DR420" s="150"/>
      <c r="DS420" s="274"/>
      <c r="DT420" s="275"/>
      <c r="DU420" s="275"/>
      <c r="DV420" s="275"/>
      <c r="DW420" s="275"/>
      <c r="DX420" s="275"/>
      <c r="DY420" s="275"/>
      <c r="DZ420" s="276"/>
    </row>
    <row r="421" spans="1:160" ht="18.75" customHeight="1" x14ac:dyDescent="0.4">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BO421" s="11"/>
      <c r="BP421" s="11"/>
      <c r="BQ421" s="11"/>
      <c r="BR421" s="11"/>
      <c r="BS421" s="11"/>
      <c r="BT421" s="11"/>
      <c r="BU421" s="11"/>
      <c r="BV421" s="11"/>
      <c r="BW421" s="11"/>
      <c r="BX421" s="11"/>
      <c r="BY421" s="11"/>
      <c r="BZ421" s="11"/>
      <c r="CA421" s="11"/>
      <c r="CB421" s="11"/>
      <c r="CC421" s="11"/>
      <c r="CD421" s="11"/>
      <c r="CE421" s="11"/>
      <c r="CF421" s="11"/>
      <c r="CG421" s="11"/>
      <c r="CH421" s="11"/>
      <c r="CI421" s="11"/>
      <c r="CJ421" s="11"/>
      <c r="CK421" s="11"/>
      <c r="CL421" s="11"/>
      <c r="CM421" s="11"/>
      <c r="CN421" s="11"/>
      <c r="CO421" s="11"/>
      <c r="CP421" s="11"/>
      <c r="CQ421" s="11"/>
      <c r="CR421" s="11"/>
      <c r="CS421" s="11"/>
      <c r="CT421" s="11"/>
      <c r="CU421" s="11"/>
      <c r="CV421" s="11"/>
      <c r="CW421" s="11"/>
    </row>
    <row r="422" spans="1:160" ht="18.75" customHeight="1" x14ac:dyDescent="0.4">
      <c r="A422" s="11"/>
      <c r="C422" s="13" t="s">
        <v>54</v>
      </c>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BO422" s="11"/>
      <c r="BQ422" s="13" t="s">
        <v>54</v>
      </c>
      <c r="BR422" s="11"/>
      <c r="BS422" s="11"/>
      <c r="BT422" s="11"/>
      <c r="BU422" s="11"/>
      <c r="BV422" s="11"/>
      <c r="BW422" s="11"/>
      <c r="BX422" s="11"/>
      <c r="BY422" s="11"/>
      <c r="BZ422" s="11"/>
      <c r="CA422" s="11"/>
      <c r="CB422" s="11"/>
      <c r="CC422" s="11"/>
      <c r="CD422" s="11"/>
      <c r="CE422" s="11"/>
      <c r="CF422" s="11"/>
      <c r="CG422" s="11"/>
      <c r="CH422" s="11"/>
      <c r="CI422" s="11"/>
      <c r="CJ422" s="11"/>
      <c r="CK422" s="11"/>
      <c r="CL422" s="11"/>
      <c r="CM422" s="11"/>
      <c r="CN422" s="11"/>
      <c r="CO422" s="11"/>
      <c r="CP422" s="11"/>
      <c r="CQ422" s="11"/>
      <c r="CR422" s="11"/>
      <c r="CS422" s="11"/>
      <c r="CT422" s="11"/>
      <c r="CU422" s="11"/>
      <c r="CV422" s="11"/>
      <c r="CW422" s="11"/>
    </row>
    <row r="423" spans="1:160" ht="18.75" customHeight="1" x14ac:dyDescent="0.4">
      <c r="A423" s="11"/>
      <c r="C423" s="492" t="s">
        <v>160</v>
      </c>
      <c r="D423" s="492"/>
      <c r="E423" s="492"/>
      <c r="F423" s="492"/>
      <c r="G423" s="492"/>
      <c r="H423" s="492"/>
      <c r="I423" s="492"/>
      <c r="J423" s="492"/>
      <c r="K423" s="492"/>
      <c r="L423" s="492"/>
      <c r="M423" s="492"/>
      <c r="N423" s="492"/>
      <c r="O423" s="492"/>
      <c r="P423" s="492"/>
      <c r="Q423" s="492"/>
      <c r="R423" s="492"/>
      <c r="S423" s="492"/>
      <c r="T423" s="492"/>
      <c r="U423" s="492"/>
      <c r="V423" s="492"/>
      <c r="W423" s="492"/>
      <c r="X423" s="492"/>
      <c r="Y423" s="492"/>
      <c r="Z423" s="492"/>
      <c r="AA423" s="492"/>
      <c r="AB423" s="492"/>
      <c r="AC423" s="492"/>
      <c r="AD423" s="492"/>
      <c r="AE423" s="492"/>
      <c r="AF423" s="492"/>
      <c r="AG423" s="492"/>
      <c r="AH423" s="492"/>
      <c r="AI423" s="492"/>
      <c r="AJ423" s="492"/>
      <c r="AK423" s="492"/>
      <c r="AL423" s="492"/>
      <c r="AM423" s="492"/>
      <c r="AN423" s="492"/>
      <c r="AO423" s="492"/>
      <c r="AP423" s="492"/>
      <c r="AQ423" s="492"/>
      <c r="AR423" s="492"/>
      <c r="AS423" s="492"/>
      <c r="AT423" s="492"/>
      <c r="AU423" s="492"/>
      <c r="AV423" s="492"/>
      <c r="AW423" s="492"/>
      <c r="AX423" s="492"/>
      <c r="AY423" s="492"/>
      <c r="AZ423" s="492"/>
      <c r="BA423" s="492"/>
      <c r="BB423" s="492"/>
      <c r="BC423" s="492"/>
      <c r="BD423" s="492"/>
      <c r="BE423" s="492"/>
      <c r="BF423" s="492"/>
      <c r="BG423" s="492"/>
      <c r="BH423" s="492"/>
      <c r="BI423" s="492"/>
      <c r="BJ423" s="492"/>
      <c r="BK423" s="492"/>
      <c r="BL423" s="492"/>
      <c r="BO423" s="11"/>
      <c r="BQ423" s="492" t="s">
        <v>160</v>
      </c>
      <c r="BR423" s="492"/>
      <c r="BS423" s="492"/>
      <c r="BT423" s="492"/>
      <c r="BU423" s="492"/>
      <c r="BV423" s="492"/>
      <c r="BW423" s="492"/>
      <c r="BX423" s="492"/>
      <c r="BY423" s="492"/>
      <c r="BZ423" s="492"/>
      <c r="CA423" s="492"/>
      <c r="CB423" s="492"/>
      <c r="CC423" s="492"/>
      <c r="CD423" s="492"/>
      <c r="CE423" s="492"/>
      <c r="CF423" s="492"/>
      <c r="CG423" s="492"/>
      <c r="CH423" s="492"/>
      <c r="CI423" s="492"/>
      <c r="CJ423" s="492"/>
      <c r="CK423" s="492"/>
      <c r="CL423" s="492"/>
      <c r="CM423" s="492"/>
      <c r="CN423" s="492"/>
      <c r="CO423" s="492"/>
      <c r="CP423" s="492"/>
      <c r="CQ423" s="492"/>
      <c r="CR423" s="492"/>
      <c r="CS423" s="492"/>
      <c r="CT423" s="492"/>
      <c r="CU423" s="492"/>
      <c r="CV423" s="492"/>
      <c r="CW423" s="492"/>
      <c r="CX423" s="492"/>
      <c r="CY423" s="492"/>
      <c r="CZ423" s="492"/>
      <c r="DA423" s="492"/>
      <c r="DB423" s="492"/>
      <c r="DC423" s="492"/>
      <c r="DD423" s="492"/>
      <c r="DE423" s="492"/>
      <c r="DF423" s="492"/>
      <c r="DG423" s="492"/>
      <c r="DH423" s="492"/>
      <c r="DI423" s="492"/>
      <c r="DJ423" s="492"/>
      <c r="DK423" s="492"/>
      <c r="DL423" s="492"/>
      <c r="DM423" s="492"/>
      <c r="DN423" s="492"/>
      <c r="DO423" s="492"/>
      <c r="DP423" s="492"/>
      <c r="DQ423" s="492"/>
      <c r="DR423" s="492"/>
      <c r="DS423" s="492"/>
      <c r="DT423" s="492"/>
      <c r="DU423" s="492"/>
      <c r="DV423" s="492"/>
      <c r="DW423" s="492"/>
      <c r="DX423" s="492"/>
      <c r="DY423" s="492"/>
      <c r="DZ423" s="492"/>
    </row>
    <row r="424" spans="1:160" ht="18.75" customHeight="1" x14ac:dyDescent="0.4">
      <c r="A424" s="11"/>
      <c r="B424" s="151"/>
      <c r="C424" s="492"/>
      <c r="D424" s="492"/>
      <c r="E424" s="492"/>
      <c r="F424" s="492"/>
      <c r="G424" s="492"/>
      <c r="H424" s="492"/>
      <c r="I424" s="492"/>
      <c r="J424" s="492"/>
      <c r="K424" s="492"/>
      <c r="L424" s="492"/>
      <c r="M424" s="492"/>
      <c r="N424" s="492"/>
      <c r="O424" s="492"/>
      <c r="P424" s="492"/>
      <c r="Q424" s="492"/>
      <c r="R424" s="492"/>
      <c r="S424" s="492"/>
      <c r="T424" s="492"/>
      <c r="U424" s="492"/>
      <c r="V424" s="492"/>
      <c r="W424" s="492"/>
      <c r="X424" s="492"/>
      <c r="Y424" s="492"/>
      <c r="Z424" s="492"/>
      <c r="AA424" s="492"/>
      <c r="AB424" s="492"/>
      <c r="AC424" s="492"/>
      <c r="AD424" s="492"/>
      <c r="AE424" s="492"/>
      <c r="AF424" s="492"/>
      <c r="AG424" s="492"/>
      <c r="AH424" s="492"/>
      <c r="AI424" s="492"/>
      <c r="AJ424" s="492"/>
      <c r="AK424" s="492"/>
      <c r="AL424" s="492"/>
      <c r="AM424" s="492"/>
      <c r="AN424" s="492"/>
      <c r="AO424" s="492"/>
      <c r="AP424" s="492"/>
      <c r="AQ424" s="492"/>
      <c r="AR424" s="492"/>
      <c r="AS424" s="492"/>
      <c r="AT424" s="492"/>
      <c r="AU424" s="492"/>
      <c r="AV424" s="492"/>
      <c r="AW424" s="492"/>
      <c r="AX424" s="492"/>
      <c r="AY424" s="492"/>
      <c r="AZ424" s="492"/>
      <c r="BA424" s="492"/>
      <c r="BB424" s="492"/>
      <c r="BC424" s="492"/>
      <c r="BD424" s="492"/>
      <c r="BE424" s="492"/>
      <c r="BF424" s="492"/>
      <c r="BG424" s="492"/>
      <c r="BH424" s="492"/>
      <c r="BI424" s="492"/>
      <c r="BJ424" s="492"/>
      <c r="BK424" s="492"/>
      <c r="BL424" s="492"/>
      <c r="BO424" s="11"/>
      <c r="BP424" s="151"/>
      <c r="BQ424" s="492"/>
      <c r="BR424" s="492"/>
      <c r="BS424" s="492"/>
      <c r="BT424" s="492"/>
      <c r="BU424" s="492"/>
      <c r="BV424" s="492"/>
      <c r="BW424" s="492"/>
      <c r="BX424" s="492"/>
      <c r="BY424" s="492"/>
      <c r="BZ424" s="492"/>
      <c r="CA424" s="492"/>
      <c r="CB424" s="492"/>
      <c r="CC424" s="492"/>
      <c r="CD424" s="492"/>
      <c r="CE424" s="492"/>
      <c r="CF424" s="492"/>
      <c r="CG424" s="492"/>
      <c r="CH424" s="492"/>
      <c r="CI424" s="492"/>
      <c r="CJ424" s="492"/>
      <c r="CK424" s="492"/>
      <c r="CL424" s="492"/>
      <c r="CM424" s="492"/>
      <c r="CN424" s="492"/>
      <c r="CO424" s="492"/>
      <c r="CP424" s="492"/>
      <c r="CQ424" s="492"/>
      <c r="CR424" s="492"/>
      <c r="CS424" s="492"/>
      <c r="CT424" s="492"/>
      <c r="CU424" s="492"/>
      <c r="CV424" s="492"/>
      <c r="CW424" s="492"/>
      <c r="CX424" s="492"/>
      <c r="CY424" s="492"/>
      <c r="CZ424" s="492"/>
      <c r="DA424" s="492"/>
      <c r="DB424" s="492"/>
      <c r="DC424" s="492"/>
      <c r="DD424" s="492"/>
      <c r="DE424" s="492"/>
      <c r="DF424" s="492"/>
      <c r="DG424" s="492"/>
      <c r="DH424" s="492"/>
      <c r="DI424" s="492"/>
      <c r="DJ424" s="492"/>
      <c r="DK424" s="492"/>
      <c r="DL424" s="492"/>
      <c r="DM424" s="492"/>
      <c r="DN424" s="492"/>
      <c r="DO424" s="492"/>
      <c r="DP424" s="492"/>
      <c r="DQ424" s="492"/>
      <c r="DR424" s="492"/>
      <c r="DS424" s="492"/>
      <c r="DT424" s="492"/>
      <c r="DU424" s="492"/>
      <c r="DV424" s="492"/>
      <c r="DW424" s="492"/>
      <c r="DX424" s="492"/>
      <c r="DY424" s="492"/>
      <c r="DZ424" s="492"/>
    </row>
    <row r="425" spans="1:160" ht="18.75" customHeight="1" x14ac:dyDescent="0.4">
      <c r="A425" s="11"/>
      <c r="B425" s="151"/>
      <c r="C425" s="243"/>
      <c r="D425" s="243"/>
      <c r="E425" s="243"/>
      <c r="F425" s="243"/>
      <c r="G425" s="243"/>
      <c r="H425" s="243"/>
      <c r="I425" s="243"/>
      <c r="J425" s="243"/>
      <c r="K425" s="243"/>
      <c r="L425" s="243"/>
      <c r="M425" s="243"/>
      <c r="N425" s="243"/>
      <c r="O425" s="243"/>
      <c r="P425" s="243"/>
      <c r="Q425" s="243"/>
      <c r="R425" s="243"/>
      <c r="S425" s="243"/>
      <c r="T425" s="243"/>
      <c r="U425" s="243"/>
      <c r="V425" s="243"/>
      <c r="W425" s="243"/>
      <c r="X425" s="243"/>
      <c r="Y425" s="243"/>
      <c r="Z425" s="243"/>
      <c r="AA425" s="243"/>
      <c r="AB425" s="243"/>
      <c r="AC425" s="243"/>
      <c r="AD425" s="243"/>
      <c r="AE425" s="243"/>
      <c r="AF425" s="243"/>
      <c r="AG425" s="243"/>
      <c r="AH425" s="243"/>
      <c r="AI425" s="243"/>
      <c r="AJ425" s="243"/>
      <c r="AK425" s="243"/>
      <c r="AL425" s="243"/>
      <c r="AM425" s="243"/>
      <c r="AN425" s="243"/>
      <c r="AO425" s="243"/>
      <c r="AP425" s="243"/>
      <c r="AQ425" s="243"/>
      <c r="AR425" s="243"/>
      <c r="AS425" s="243"/>
      <c r="AT425" s="243"/>
      <c r="AU425" s="243"/>
      <c r="AV425" s="243"/>
      <c r="AW425" s="243"/>
      <c r="AX425" s="243"/>
      <c r="AY425" s="243"/>
      <c r="AZ425" s="243"/>
      <c r="BA425" s="243"/>
      <c r="BB425" s="243"/>
      <c r="BC425" s="243"/>
      <c r="BD425" s="243"/>
      <c r="BE425" s="243"/>
      <c r="BF425" s="243"/>
      <c r="BG425" s="243"/>
      <c r="BH425" s="243"/>
      <c r="BI425" s="243"/>
      <c r="BJ425" s="243"/>
      <c r="BK425" s="243"/>
      <c r="BL425" s="243"/>
      <c r="BO425" s="11"/>
      <c r="BP425" s="151"/>
      <c r="BQ425" s="251" t="s">
        <v>454</v>
      </c>
      <c r="BR425" s="243"/>
      <c r="BS425" s="243"/>
      <c r="BT425" s="243"/>
      <c r="BU425" s="243"/>
      <c r="BV425" s="243"/>
      <c r="BW425" s="243"/>
      <c r="BX425" s="243"/>
      <c r="BY425" s="243"/>
      <c r="BZ425" s="243"/>
      <c r="CA425" s="243"/>
      <c r="CB425" s="243"/>
      <c r="CC425" s="243"/>
      <c r="CD425" s="243"/>
      <c r="CE425" s="243"/>
      <c r="CF425" s="243"/>
      <c r="CG425" s="243"/>
      <c r="CH425" s="243"/>
      <c r="CI425" s="243"/>
      <c r="CJ425" s="243"/>
      <c r="CK425" s="243"/>
      <c r="CL425" s="243"/>
      <c r="CM425" s="243"/>
      <c r="CN425" s="243"/>
      <c r="CO425" s="243"/>
      <c r="CP425" s="243"/>
      <c r="CQ425" s="243"/>
      <c r="CR425" s="243"/>
      <c r="CS425" s="243"/>
      <c r="CT425" s="243"/>
      <c r="CU425" s="243"/>
      <c r="CV425" s="243"/>
      <c r="CW425" s="243"/>
      <c r="CX425" s="243"/>
      <c r="CY425" s="243"/>
      <c r="CZ425" s="243"/>
      <c r="DA425" s="243"/>
      <c r="DB425" s="243"/>
      <c r="DC425" s="243"/>
      <c r="DD425" s="243"/>
      <c r="DE425" s="243"/>
      <c r="DF425" s="243"/>
      <c r="DG425" s="243"/>
      <c r="DH425" s="243"/>
      <c r="DI425" s="243"/>
      <c r="DJ425" s="243"/>
      <c r="DK425" s="243"/>
      <c r="DL425" s="243"/>
      <c r="DM425" s="243"/>
      <c r="DN425" s="243"/>
      <c r="DO425" s="243"/>
      <c r="DP425" s="243"/>
      <c r="DQ425" s="243"/>
      <c r="DR425" s="243"/>
      <c r="DS425" s="243"/>
      <c r="DT425" s="243"/>
      <c r="DU425" s="243"/>
      <c r="DV425" s="243"/>
      <c r="DW425" s="243"/>
      <c r="DX425" s="243"/>
      <c r="DY425" s="243"/>
      <c r="DZ425" s="243"/>
    </row>
    <row r="426" spans="1:160" ht="18.75" customHeight="1" x14ac:dyDescent="0.4">
      <c r="A426" s="11"/>
      <c r="B426" s="151"/>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BO426" s="11"/>
      <c r="BP426" s="151"/>
      <c r="BQ426" s="151"/>
      <c r="BR426" s="151"/>
      <c r="BS426" s="151"/>
      <c r="BT426" s="151"/>
      <c r="BU426" s="151"/>
      <c r="BV426" s="151"/>
      <c r="BW426" s="151"/>
      <c r="BX426" s="151"/>
      <c r="BY426" s="151"/>
      <c r="BZ426" s="151"/>
      <c r="CA426" s="151"/>
      <c r="CB426" s="151"/>
      <c r="CC426" s="151"/>
      <c r="CD426" s="151"/>
      <c r="CE426" s="151"/>
      <c r="CF426" s="151"/>
      <c r="CG426" s="151"/>
      <c r="CH426" s="151"/>
      <c r="CI426" s="151"/>
      <c r="CJ426" s="151"/>
      <c r="CK426" s="151"/>
      <c r="CL426" s="151"/>
      <c r="CM426" s="151"/>
      <c r="CN426" s="151"/>
      <c r="CO426" s="151"/>
      <c r="CP426" s="151"/>
      <c r="CQ426" s="151"/>
      <c r="CR426" s="151"/>
      <c r="CS426" s="151"/>
      <c r="CT426" s="151"/>
      <c r="CU426" s="151"/>
      <c r="CV426" s="151"/>
      <c r="CW426" s="151"/>
    </row>
    <row r="427" spans="1:160" ht="18.75" customHeight="1" thickBot="1" x14ac:dyDescent="0.45">
      <c r="A427" s="11"/>
      <c r="F427" s="493" t="s">
        <v>55</v>
      </c>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3"/>
      <c r="AL427" s="493"/>
      <c r="AM427" s="493"/>
      <c r="AN427" s="493"/>
      <c r="AO427" s="493"/>
      <c r="AP427" s="493"/>
      <c r="AQ427" s="493"/>
      <c r="AR427" s="493"/>
      <c r="AS427" s="493"/>
      <c r="AT427" s="493"/>
      <c r="AU427" s="493"/>
      <c r="AV427" s="493"/>
      <c r="AW427" s="493"/>
      <c r="AX427" s="493"/>
      <c r="AY427" s="493"/>
      <c r="AZ427" s="493"/>
      <c r="BA427" s="493"/>
      <c r="BB427" s="493"/>
      <c r="BC427" s="493"/>
      <c r="BD427" s="493"/>
      <c r="BE427" s="493"/>
      <c r="BF427" s="493"/>
      <c r="BG427" s="493"/>
      <c r="BH427" s="493"/>
      <c r="BI427" s="493"/>
      <c r="BO427" s="11"/>
      <c r="BT427" s="493" t="s">
        <v>202</v>
      </c>
      <c r="BU427" s="493"/>
      <c r="BV427" s="493"/>
      <c r="BW427" s="493"/>
      <c r="BX427" s="493"/>
      <c r="BY427" s="493"/>
      <c r="BZ427" s="493"/>
      <c r="CA427" s="493"/>
      <c r="CB427" s="493"/>
      <c r="CC427" s="493"/>
      <c r="CD427" s="493"/>
      <c r="CE427" s="493"/>
      <c r="CF427" s="493"/>
      <c r="CG427" s="493"/>
      <c r="CH427" s="493"/>
      <c r="CI427" s="493"/>
      <c r="CJ427" s="493"/>
      <c r="CK427" s="493"/>
      <c r="CL427" s="493"/>
      <c r="CM427" s="493"/>
      <c r="CN427" s="493"/>
      <c r="CO427" s="493"/>
      <c r="CP427" s="493"/>
      <c r="CQ427" s="493"/>
      <c r="CR427" s="493"/>
      <c r="CS427" s="493"/>
      <c r="CT427" s="493"/>
      <c r="CU427" s="493"/>
      <c r="CV427" s="493"/>
      <c r="CW427" s="493"/>
      <c r="CX427" s="493"/>
      <c r="CY427" s="493"/>
      <c r="CZ427" s="493"/>
      <c r="DA427" s="493"/>
      <c r="DB427" s="493"/>
      <c r="DC427" s="493"/>
      <c r="DD427" s="493"/>
      <c r="DE427" s="493"/>
      <c r="DF427" s="493"/>
      <c r="DG427" s="493"/>
      <c r="DH427" s="493"/>
      <c r="DI427" s="493"/>
      <c r="DJ427" s="493"/>
      <c r="DK427" s="493"/>
      <c r="DL427" s="493"/>
      <c r="DM427" s="493"/>
      <c r="DN427" s="493"/>
      <c r="DO427" s="493"/>
      <c r="DP427" s="493"/>
      <c r="DQ427" s="493"/>
      <c r="DR427" s="493"/>
      <c r="DS427" s="493"/>
      <c r="DT427" s="493"/>
      <c r="DU427" s="493"/>
      <c r="DV427" s="493"/>
      <c r="DW427" s="493"/>
    </row>
    <row r="428" spans="1:160" ht="18.75" customHeight="1" x14ac:dyDescent="0.4">
      <c r="A428" s="11"/>
      <c r="F428" s="510"/>
      <c r="G428" s="511"/>
      <c r="H428" s="511"/>
      <c r="I428" s="511"/>
      <c r="J428" s="511"/>
      <c r="K428" s="511"/>
      <c r="L428" s="511"/>
      <c r="M428" s="511"/>
      <c r="N428" s="511"/>
      <c r="O428" s="511"/>
      <c r="P428" s="511"/>
      <c r="Q428" s="511"/>
      <c r="R428" s="511"/>
      <c r="S428" s="511"/>
      <c r="T428" s="511"/>
      <c r="U428" s="511"/>
      <c r="V428" s="510" t="s">
        <v>52</v>
      </c>
      <c r="W428" s="511"/>
      <c r="X428" s="511"/>
      <c r="Y428" s="511"/>
      <c r="Z428" s="511"/>
      <c r="AA428" s="511"/>
      <c r="AB428" s="511"/>
      <c r="AC428" s="511"/>
      <c r="AD428" s="511"/>
      <c r="AE428" s="511"/>
      <c r="AF428" s="511"/>
      <c r="AG428" s="511"/>
      <c r="AH428" s="511"/>
      <c r="AI428" s="511"/>
      <c r="AJ428" s="511"/>
      <c r="AK428" s="511"/>
      <c r="AL428" s="511"/>
      <c r="AM428" s="511"/>
      <c r="AN428" s="511"/>
      <c r="AO428" s="511"/>
      <c r="AP428" s="511"/>
      <c r="AQ428" s="511"/>
      <c r="AR428" s="511"/>
      <c r="AS428" s="511"/>
      <c r="AT428" s="511"/>
      <c r="AU428" s="511"/>
      <c r="AV428" s="511"/>
      <c r="AW428" s="511"/>
      <c r="AX428" s="511"/>
      <c r="AY428" s="511"/>
      <c r="AZ428" s="511"/>
      <c r="BA428" s="511"/>
      <c r="BB428" s="511"/>
      <c r="BC428" s="511"/>
      <c r="BD428" s="511"/>
      <c r="BE428" s="511"/>
      <c r="BF428" s="511"/>
      <c r="BG428" s="511"/>
      <c r="BH428" s="511"/>
      <c r="BI428" s="514"/>
      <c r="BO428" s="11"/>
      <c r="BT428" s="510"/>
      <c r="BU428" s="511"/>
      <c r="BV428" s="511"/>
      <c r="BW428" s="511"/>
      <c r="BX428" s="511"/>
      <c r="BY428" s="511"/>
      <c r="BZ428" s="511"/>
      <c r="CA428" s="511"/>
      <c r="CB428" s="511"/>
      <c r="CC428" s="511"/>
      <c r="CD428" s="511"/>
      <c r="CE428" s="511"/>
      <c r="CF428" s="511"/>
      <c r="CG428" s="511"/>
      <c r="CH428" s="511"/>
      <c r="CI428" s="511"/>
      <c r="CJ428" s="510" t="s">
        <v>52</v>
      </c>
      <c r="CK428" s="511"/>
      <c r="CL428" s="511"/>
      <c r="CM428" s="511"/>
      <c r="CN428" s="511"/>
      <c r="CO428" s="511"/>
      <c r="CP428" s="511"/>
      <c r="CQ428" s="511"/>
      <c r="CR428" s="511"/>
      <c r="CS428" s="511"/>
      <c r="CT428" s="511"/>
      <c r="CU428" s="511"/>
      <c r="CV428" s="511"/>
      <c r="CW428" s="511"/>
      <c r="CX428" s="511"/>
      <c r="CY428" s="511"/>
      <c r="CZ428" s="511"/>
      <c r="DA428" s="511"/>
      <c r="DB428" s="511"/>
      <c r="DC428" s="511"/>
      <c r="DD428" s="511"/>
      <c r="DE428" s="511"/>
      <c r="DF428" s="511"/>
      <c r="DG428" s="511"/>
      <c r="DH428" s="511"/>
      <c r="DI428" s="511"/>
      <c r="DJ428" s="511"/>
      <c r="DK428" s="511"/>
      <c r="DL428" s="511"/>
      <c r="DM428" s="511"/>
      <c r="DN428" s="511"/>
      <c r="DO428" s="511"/>
      <c r="DP428" s="511"/>
      <c r="DQ428" s="511"/>
      <c r="DR428" s="511"/>
      <c r="DS428" s="511"/>
      <c r="DT428" s="511"/>
      <c r="DU428" s="511"/>
      <c r="DV428" s="511"/>
      <c r="DW428" s="514"/>
    </row>
    <row r="429" spans="1:160" ht="18.75" customHeight="1" thickBot="1" x14ac:dyDescent="0.45">
      <c r="A429" s="11"/>
      <c r="F429" s="512"/>
      <c r="G429" s="513"/>
      <c r="H429" s="513"/>
      <c r="I429" s="513"/>
      <c r="J429" s="513"/>
      <c r="K429" s="513"/>
      <c r="L429" s="513"/>
      <c r="M429" s="513"/>
      <c r="N429" s="513"/>
      <c r="O429" s="513"/>
      <c r="P429" s="513"/>
      <c r="Q429" s="513"/>
      <c r="R429" s="513"/>
      <c r="S429" s="513"/>
      <c r="T429" s="513"/>
      <c r="U429" s="513"/>
      <c r="V429" s="512"/>
      <c r="W429" s="513"/>
      <c r="X429" s="513"/>
      <c r="Y429" s="513"/>
      <c r="Z429" s="513"/>
      <c r="AA429" s="513"/>
      <c r="AB429" s="513"/>
      <c r="AC429" s="513"/>
      <c r="AD429" s="513"/>
      <c r="AE429" s="513"/>
      <c r="AF429" s="513"/>
      <c r="AG429" s="513"/>
      <c r="AH429" s="513"/>
      <c r="AI429" s="513"/>
      <c r="AJ429" s="513"/>
      <c r="AK429" s="513"/>
      <c r="AL429" s="513"/>
      <c r="AM429" s="513"/>
      <c r="AN429" s="513"/>
      <c r="AO429" s="513"/>
      <c r="AP429" s="513"/>
      <c r="AQ429" s="513"/>
      <c r="AR429" s="513"/>
      <c r="AS429" s="513"/>
      <c r="AT429" s="513"/>
      <c r="AU429" s="513"/>
      <c r="AV429" s="513"/>
      <c r="AW429" s="513"/>
      <c r="AX429" s="513"/>
      <c r="AY429" s="513"/>
      <c r="AZ429" s="513"/>
      <c r="BA429" s="513"/>
      <c r="BB429" s="513"/>
      <c r="BC429" s="513"/>
      <c r="BD429" s="513"/>
      <c r="BE429" s="513"/>
      <c r="BF429" s="513"/>
      <c r="BG429" s="513"/>
      <c r="BH429" s="513"/>
      <c r="BI429" s="515"/>
      <c r="BO429" s="11"/>
      <c r="BT429" s="512"/>
      <c r="BU429" s="513"/>
      <c r="BV429" s="513"/>
      <c r="BW429" s="513"/>
      <c r="BX429" s="513"/>
      <c r="BY429" s="513"/>
      <c r="BZ429" s="513"/>
      <c r="CA429" s="513"/>
      <c r="CB429" s="513"/>
      <c r="CC429" s="513"/>
      <c r="CD429" s="513"/>
      <c r="CE429" s="513"/>
      <c r="CF429" s="513"/>
      <c r="CG429" s="513"/>
      <c r="CH429" s="513"/>
      <c r="CI429" s="513"/>
      <c r="CJ429" s="512"/>
      <c r="CK429" s="513"/>
      <c r="CL429" s="513"/>
      <c r="CM429" s="513"/>
      <c r="CN429" s="513"/>
      <c r="CO429" s="513"/>
      <c r="CP429" s="513"/>
      <c r="CQ429" s="513"/>
      <c r="CR429" s="513"/>
      <c r="CS429" s="513"/>
      <c r="CT429" s="513"/>
      <c r="CU429" s="513"/>
      <c r="CV429" s="513"/>
      <c r="CW429" s="513"/>
      <c r="CX429" s="513"/>
      <c r="CY429" s="513"/>
      <c r="CZ429" s="513"/>
      <c r="DA429" s="513"/>
      <c r="DB429" s="513"/>
      <c r="DC429" s="513"/>
      <c r="DD429" s="513"/>
      <c r="DE429" s="513"/>
      <c r="DF429" s="513"/>
      <c r="DG429" s="513"/>
      <c r="DH429" s="513"/>
      <c r="DI429" s="513"/>
      <c r="DJ429" s="513"/>
      <c r="DK429" s="513"/>
      <c r="DL429" s="513"/>
      <c r="DM429" s="513"/>
      <c r="DN429" s="513"/>
      <c r="DO429" s="513"/>
      <c r="DP429" s="513"/>
      <c r="DQ429" s="513"/>
      <c r="DR429" s="513"/>
      <c r="DS429" s="513"/>
      <c r="DT429" s="513"/>
      <c r="DU429" s="513"/>
      <c r="DV429" s="513"/>
      <c r="DW429" s="515"/>
    </row>
    <row r="430" spans="1:160" ht="18.75" customHeight="1" x14ac:dyDescent="0.4">
      <c r="A430" s="11"/>
      <c r="F430" s="516" t="s">
        <v>198</v>
      </c>
      <c r="G430" s="517"/>
      <c r="H430" s="517"/>
      <c r="I430" s="517"/>
      <c r="J430" s="517"/>
      <c r="K430" s="517"/>
      <c r="L430" s="517"/>
      <c r="M430" s="517"/>
      <c r="N430" s="517"/>
      <c r="O430" s="517"/>
      <c r="P430" s="517"/>
      <c r="Q430" s="517"/>
      <c r="R430" s="517"/>
      <c r="S430" s="517"/>
      <c r="T430" s="517"/>
      <c r="U430" s="517"/>
      <c r="V430" s="518"/>
      <c r="W430" s="519"/>
      <c r="X430" s="519"/>
      <c r="Y430" s="519"/>
      <c r="Z430" s="519"/>
      <c r="AA430" s="519"/>
      <c r="AB430" s="519"/>
      <c r="AC430" s="519"/>
      <c r="AD430" s="519"/>
      <c r="AE430" s="519"/>
      <c r="AF430" s="519"/>
      <c r="AG430" s="519"/>
      <c r="AH430" s="519"/>
      <c r="AI430" s="519"/>
      <c r="AJ430" s="519"/>
      <c r="AK430" s="519"/>
      <c r="AL430" s="519"/>
      <c r="AM430" s="519"/>
      <c r="AN430" s="519"/>
      <c r="AO430" s="519"/>
      <c r="AP430" s="519"/>
      <c r="AQ430" s="519"/>
      <c r="AR430" s="519"/>
      <c r="AS430" s="519"/>
      <c r="AT430" s="519"/>
      <c r="AU430" s="519"/>
      <c r="AV430" s="519"/>
      <c r="AW430" s="519"/>
      <c r="AX430" s="519"/>
      <c r="AY430" s="519"/>
      <c r="AZ430" s="519"/>
      <c r="BA430" s="519"/>
      <c r="BB430" s="519"/>
      <c r="BC430" s="519"/>
      <c r="BD430" s="519"/>
      <c r="BE430" s="519"/>
      <c r="BF430" s="519"/>
      <c r="BG430" s="519"/>
      <c r="BH430" s="519"/>
      <c r="BI430" s="520"/>
      <c r="BO430" s="11"/>
      <c r="BT430" s="516" t="s">
        <v>198</v>
      </c>
      <c r="BU430" s="517"/>
      <c r="BV430" s="517"/>
      <c r="BW430" s="517"/>
      <c r="BX430" s="517"/>
      <c r="BY430" s="517"/>
      <c r="BZ430" s="517"/>
      <c r="CA430" s="517"/>
      <c r="CB430" s="517"/>
      <c r="CC430" s="517"/>
      <c r="CD430" s="517"/>
      <c r="CE430" s="517"/>
      <c r="CF430" s="517"/>
      <c r="CG430" s="517"/>
      <c r="CH430" s="517"/>
      <c r="CI430" s="517"/>
      <c r="CJ430" s="518" t="s">
        <v>398</v>
      </c>
      <c r="CK430" s="519"/>
      <c r="CL430" s="519"/>
      <c r="CM430" s="519"/>
      <c r="CN430" s="519"/>
      <c r="CO430" s="519"/>
      <c r="CP430" s="519"/>
      <c r="CQ430" s="519"/>
      <c r="CR430" s="519"/>
      <c r="CS430" s="519"/>
      <c r="CT430" s="519"/>
      <c r="CU430" s="519"/>
      <c r="CV430" s="519"/>
      <c r="CW430" s="519"/>
      <c r="CX430" s="519"/>
      <c r="CY430" s="519"/>
      <c r="CZ430" s="519"/>
      <c r="DA430" s="519"/>
      <c r="DB430" s="519"/>
      <c r="DC430" s="519"/>
      <c r="DD430" s="519"/>
      <c r="DE430" s="519"/>
      <c r="DF430" s="519"/>
      <c r="DG430" s="519"/>
      <c r="DH430" s="519"/>
      <c r="DI430" s="519"/>
      <c r="DJ430" s="519"/>
      <c r="DK430" s="519"/>
      <c r="DL430" s="519"/>
      <c r="DM430" s="519"/>
      <c r="DN430" s="519"/>
      <c r="DO430" s="519"/>
      <c r="DP430" s="519"/>
      <c r="DQ430" s="519"/>
      <c r="DR430" s="519"/>
      <c r="DS430" s="519"/>
      <c r="DT430" s="519"/>
      <c r="DU430" s="519"/>
      <c r="DV430" s="519"/>
      <c r="DW430" s="520"/>
      <c r="ED430" s="97"/>
      <c r="EE430" s="97"/>
      <c r="EF430" s="97"/>
      <c r="EG430" s="97"/>
      <c r="EH430" s="97"/>
      <c r="EI430" s="97"/>
      <c r="EJ430" s="97"/>
      <c r="EK430" s="97"/>
      <c r="EL430" s="97"/>
      <c r="EM430" s="97"/>
      <c r="EN430" s="97"/>
      <c r="EO430" s="97"/>
      <c r="EP430" s="97"/>
      <c r="EQ430" s="97"/>
      <c r="ER430" s="97"/>
      <c r="ES430" s="97"/>
      <c r="ET430" s="97"/>
      <c r="EU430" s="97"/>
      <c r="EV430" s="97"/>
      <c r="EW430" s="97"/>
      <c r="EX430" s="97"/>
      <c r="EY430" s="97"/>
      <c r="EZ430" s="97"/>
      <c r="FA430" s="97"/>
      <c r="FB430" s="97"/>
      <c r="FC430" s="97"/>
      <c r="FD430" s="97"/>
    </row>
    <row r="431" spans="1:160" ht="18.75" customHeight="1" x14ac:dyDescent="0.4">
      <c r="A431" s="11"/>
      <c r="F431" s="497"/>
      <c r="G431" s="498"/>
      <c r="H431" s="498"/>
      <c r="I431" s="498"/>
      <c r="J431" s="498"/>
      <c r="K431" s="498"/>
      <c r="L431" s="498"/>
      <c r="M431" s="498"/>
      <c r="N431" s="498"/>
      <c r="O431" s="498"/>
      <c r="P431" s="498"/>
      <c r="Q431" s="498"/>
      <c r="R431" s="498"/>
      <c r="S431" s="498"/>
      <c r="T431" s="498"/>
      <c r="U431" s="498"/>
      <c r="V431" s="502"/>
      <c r="W431" s="503"/>
      <c r="X431" s="503"/>
      <c r="Y431" s="503"/>
      <c r="Z431" s="503"/>
      <c r="AA431" s="503"/>
      <c r="AB431" s="503"/>
      <c r="AC431" s="503"/>
      <c r="AD431" s="503"/>
      <c r="AE431" s="503"/>
      <c r="AF431" s="503"/>
      <c r="AG431" s="503"/>
      <c r="AH431" s="503"/>
      <c r="AI431" s="503"/>
      <c r="AJ431" s="503"/>
      <c r="AK431" s="503"/>
      <c r="AL431" s="503"/>
      <c r="AM431" s="503"/>
      <c r="AN431" s="503"/>
      <c r="AO431" s="503"/>
      <c r="AP431" s="503"/>
      <c r="AQ431" s="503"/>
      <c r="AR431" s="503"/>
      <c r="AS431" s="503"/>
      <c r="AT431" s="503"/>
      <c r="AU431" s="503"/>
      <c r="AV431" s="503"/>
      <c r="AW431" s="503"/>
      <c r="AX431" s="503"/>
      <c r="AY431" s="503"/>
      <c r="AZ431" s="503"/>
      <c r="BA431" s="503"/>
      <c r="BB431" s="503"/>
      <c r="BC431" s="503"/>
      <c r="BD431" s="503"/>
      <c r="BE431" s="503"/>
      <c r="BF431" s="503"/>
      <c r="BG431" s="503"/>
      <c r="BH431" s="503"/>
      <c r="BI431" s="504"/>
      <c r="BO431" s="11"/>
      <c r="BT431" s="497"/>
      <c r="BU431" s="498"/>
      <c r="BV431" s="498"/>
      <c r="BW431" s="498"/>
      <c r="BX431" s="498"/>
      <c r="BY431" s="498"/>
      <c r="BZ431" s="498"/>
      <c r="CA431" s="498"/>
      <c r="CB431" s="498"/>
      <c r="CC431" s="498"/>
      <c r="CD431" s="498"/>
      <c r="CE431" s="498"/>
      <c r="CF431" s="498"/>
      <c r="CG431" s="498"/>
      <c r="CH431" s="498"/>
      <c r="CI431" s="498"/>
      <c r="CJ431" s="502" t="s">
        <v>185</v>
      </c>
      <c r="CK431" s="503"/>
      <c r="CL431" s="503"/>
      <c r="CM431" s="503"/>
      <c r="CN431" s="503"/>
      <c r="CO431" s="503"/>
      <c r="CP431" s="503"/>
      <c r="CQ431" s="503"/>
      <c r="CR431" s="503"/>
      <c r="CS431" s="503"/>
      <c r="CT431" s="503"/>
      <c r="CU431" s="503"/>
      <c r="CV431" s="503"/>
      <c r="CW431" s="503"/>
      <c r="CX431" s="503"/>
      <c r="CY431" s="503"/>
      <c r="CZ431" s="503"/>
      <c r="DA431" s="503"/>
      <c r="DB431" s="503"/>
      <c r="DC431" s="503"/>
      <c r="DD431" s="503"/>
      <c r="DE431" s="503"/>
      <c r="DF431" s="503"/>
      <c r="DG431" s="503"/>
      <c r="DH431" s="503"/>
      <c r="DI431" s="503"/>
      <c r="DJ431" s="503"/>
      <c r="DK431" s="503"/>
      <c r="DL431" s="503"/>
      <c r="DM431" s="503"/>
      <c r="DN431" s="503"/>
      <c r="DO431" s="503"/>
      <c r="DP431" s="503"/>
      <c r="DQ431" s="503"/>
      <c r="DR431" s="503"/>
      <c r="DS431" s="503"/>
      <c r="DT431" s="503"/>
      <c r="DU431" s="503"/>
      <c r="DV431" s="503"/>
      <c r="DW431" s="504"/>
      <c r="ED431" s="97"/>
      <c r="EE431" s="97"/>
      <c r="EF431" s="97"/>
      <c r="EG431" s="97"/>
      <c r="EH431" s="97"/>
      <c r="EI431" s="97"/>
      <c r="EJ431" s="97"/>
      <c r="EK431" s="97"/>
      <c r="EL431" s="97"/>
      <c r="EM431" s="97"/>
      <c r="EN431" s="97"/>
      <c r="EO431" s="97"/>
      <c r="EP431" s="97"/>
      <c r="EQ431" s="97"/>
      <c r="ER431" s="97"/>
      <c r="ES431" s="97"/>
      <c r="ET431" s="97"/>
      <c r="EU431" s="97"/>
      <c r="EV431" s="97"/>
      <c r="EW431" s="97"/>
      <c r="EX431" s="97"/>
      <c r="EY431" s="97"/>
      <c r="EZ431" s="97"/>
      <c r="FA431" s="97"/>
      <c r="FB431" s="97"/>
      <c r="FC431" s="97"/>
      <c r="FD431" s="97"/>
    </row>
    <row r="432" spans="1:160" ht="18.75" customHeight="1" x14ac:dyDescent="0.4">
      <c r="A432" s="11"/>
      <c r="F432" s="495" t="s">
        <v>197</v>
      </c>
      <c r="G432" s="496"/>
      <c r="H432" s="496"/>
      <c r="I432" s="496"/>
      <c r="J432" s="496"/>
      <c r="K432" s="496"/>
      <c r="L432" s="496"/>
      <c r="M432" s="496"/>
      <c r="N432" s="496"/>
      <c r="O432" s="496"/>
      <c r="P432" s="496"/>
      <c r="Q432" s="496"/>
      <c r="R432" s="496"/>
      <c r="S432" s="496"/>
      <c r="T432" s="496"/>
      <c r="U432" s="496"/>
      <c r="V432" s="499"/>
      <c r="W432" s="500"/>
      <c r="X432" s="500"/>
      <c r="Y432" s="500"/>
      <c r="Z432" s="500"/>
      <c r="AA432" s="500"/>
      <c r="AB432" s="500"/>
      <c r="AC432" s="500"/>
      <c r="AD432" s="500"/>
      <c r="AE432" s="500"/>
      <c r="AF432" s="500"/>
      <c r="AG432" s="500"/>
      <c r="AH432" s="500"/>
      <c r="AI432" s="500"/>
      <c r="AJ432" s="500"/>
      <c r="AK432" s="500"/>
      <c r="AL432" s="500"/>
      <c r="AM432" s="500"/>
      <c r="AN432" s="500"/>
      <c r="AO432" s="500"/>
      <c r="AP432" s="500"/>
      <c r="AQ432" s="500"/>
      <c r="AR432" s="500"/>
      <c r="AS432" s="500"/>
      <c r="AT432" s="500"/>
      <c r="AU432" s="500"/>
      <c r="AV432" s="500"/>
      <c r="AW432" s="500"/>
      <c r="AX432" s="500"/>
      <c r="AY432" s="500"/>
      <c r="AZ432" s="500"/>
      <c r="BA432" s="500"/>
      <c r="BB432" s="500"/>
      <c r="BC432" s="500"/>
      <c r="BD432" s="500"/>
      <c r="BE432" s="500"/>
      <c r="BF432" s="500"/>
      <c r="BG432" s="500"/>
      <c r="BH432" s="500"/>
      <c r="BI432" s="501"/>
      <c r="BO432" s="11"/>
      <c r="BT432" s="495" t="s">
        <v>197</v>
      </c>
      <c r="BU432" s="496"/>
      <c r="BV432" s="496"/>
      <c r="BW432" s="496"/>
      <c r="BX432" s="496"/>
      <c r="BY432" s="496"/>
      <c r="BZ432" s="496"/>
      <c r="CA432" s="496"/>
      <c r="CB432" s="496"/>
      <c r="CC432" s="496"/>
      <c r="CD432" s="496"/>
      <c r="CE432" s="496"/>
      <c r="CF432" s="496"/>
      <c r="CG432" s="496"/>
      <c r="CH432" s="496"/>
      <c r="CI432" s="496"/>
      <c r="CJ432" s="499" t="s">
        <v>467</v>
      </c>
      <c r="CK432" s="500"/>
      <c r="CL432" s="500"/>
      <c r="CM432" s="500"/>
      <c r="CN432" s="500"/>
      <c r="CO432" s="500"/>
      <c r="CP432" s="500"/>
      <c r="CQ432" s="500"/>
      <c r="CR432" s="500"/>
      <c r="CS432" s="500"/>
      <c r="CT432" s="500"/>
      <c r="CU432" s="500"/>
      <c r="CV432" s="500"/>
      <c r="CW432" s="500"/>
      <c r="CX432" s="500"/>
      <c r="CY432" s="500"/>
      <c r="CZ432" s="500"/>
      <c r="DA432" s="500"/>
      <c r="DB432" s="500"/>
      <c r="DC432" s="500"/>
      <c r="DD432" s="500"/>
      <c r="DE432" s="500"/>
      <c r="DF432" s="500"/>
      <c r="DG432" s="500"/>
      <c r="DH432" s="500"/>
      <c r="DI432" s="500"/>
      <c r="DJ432" s="500"/>
      <c r="DK432" s="500"/>
      <c r="DL432" s="500"/>
      <c r="DM432" s="500"/>
      <c r="DN432" s="500"/>
      <c r="DO432" s="500"/>
      <c r="DP432" s="500"/>
      <c r="DQ432" s="500"/>
      <c r="DR432" s="500"/>
      <c r="DS432" s="500"/>
      <c r="DT432" s="500"/>
      <c r="DU432" s="500"/>
      <c r="DV432" s="500"/>
      <c r="DW432" s="501"/>
      <c r="ED432" s="97"/>
      <c r="EE432" s="97"/>
      <c r="EF432" s="97"/>
      <c r="EG432" s="97"/>
      <c r="EH432" s="97"/>
      <c r="EI432" s="97"/>
      <c r="EJ432" s="97"/>
      <c r="EK432" s="97"/>
      <c r="EL432" s="97"/>
      <c r="EM432" s="97"/>
      <c r="EN432" s="97"/>
      <c r="EO432" s="97"/>
      <c r="EP432" s="97"/>
      <c r="EQ432" s="97"/>
      <c r="ER432" s="97"/>
      <c r="ES432" s="97"/>
      <c r="ET432" s="97"/>
      <c r="EU432" s="97"/>
      <c r="EV432" s="97"/>
      <c r="EW432" s="97"/>
      <c r="EX432" s="97"/>
      <c r="EY432" s="97"/>
      <c r="EZ432" s="97"/>
      <c r="FA432" s="97"/>
      <c r="FB432" s="97"/>
      <c r="FC432" s="97"/>
      <c r="FD432" s="97"/>
    </row>
    <row r="433" spans="1:169" ht="18.75" customHeight="1" x14ac:dyDescent="0.4">
      <c r="A433" s="11"/>
      <c r="F433" s="505"/>
      <c r="G433" s="506"/>
      <c r="H433" s="506"/>
      <c r="I433" s="506"/>
      <c r="J433" s="506"/>
      <c r="K433" s="506"/>
      <c r="L433" s="506"/>
      <c r="M433" s="506"/>
      <c r="N433" s="506"/>
      <c r="O433" s="506"/>
      <c r="P433" s="506"/>
      <c r="Q433" s="506"/>
      <c r="R433" s="506"/>
      <c r="S433" s="506"/>
      <c r="T433" s="506"/>
      <c r="U433" s="506"/>
      <c r="V433" s="507"/>
      <c r="W433" s="508"/>
      <c r="X433" s="508"/>
      <c r="Y433" s="508"/>
      <c r="Z433" s="508"/>
      <c r="AA433" s="508"/>
      <c r="AB433" s="508"/>
      <c r="AC433" s="508"/>
      <c r="AD433" s="508"/>
      <c r="AE433" s="508"/>
      <c r="AF433" s="508"/>
      <c r="AG433" s="508"/>
      <c r="AH433" s="508"/>
      <c r="AI433" s="508"/>
      <c r="AJ433" s="508"/>
      <c r="AK433" s="508"/>
      <c r="AL433" s="508"/>
      <c r="AM433" s="508"/>
      <c r="AN433" s="508"/>
      <c r="AO433" s="508"/>
      <c r="AP433" s="508"/>
      <c r="AQ433" s="508"/>
      <c r="AR433" s="508"/>
      <c r="AS433" s="508"/>
      <c r="AT433" s="508"/>
      <c r="AU433" s="508"/>
      <c r="AV433" s="508"/>
      <c r="AW433" s="508"/>
      <c r="AX433" s="508"/>
      <c r="AY433" s="508"/>
      <c r="AZ433" s="508"/>
      <c r="BA433" s="508"/>
      <c r="BB433" s="508"/>
      <c r="BC433" s="508"/>
      <c r="BD433" s="508"/>
      <c r="BE433" s="508"/>
      <c r="BF433" s="508"/>
      <c r="BG433" s="508"/>
      <c r="BH433" s="508"/>
      <c r="BI433" s="509"/>
      <c r="BO433" s="11"/>
      <c r="BT433" s="505"/>
      <c r="BU433" s="506"/>
      <c r="BV433" s="506"/>
      <c r="BW433" s="506"/>
      <c r="BX433" s="506"/>
      <c r="BY433" s="506"/>
      <c r="BZ433" s="506"/>
      <c r="CA433" s="506"/>
      <c r="CB433" s="506"/>
      <c r="CC433" s="506"/>
      <c r="CD433" s="506"/>
      <c r="CE433" s="506"/>
      <c r="CF433" s="506"/>
      <c r="CG433" s="506"/>
      <c r="CH433" s="506"/>
      <c r="CI433" s="506"/>
      <c r="CJ433" s="507" t="s">
        <v>399</v>
      </c>
      <c r="CK433" s="508"/>
      <c r="CL433" s="508"/>
      <c r="CM433" s="508"/>
      <c r="CN433" s="508"/>
      <c r="CO433" s="508"/>
      <c r="CP433" s="508"/>
      <c r="CQ433" s="508"/>
      <c r="CR433" s="508"/>
      <c r="CS433" s="508"/>
      <c r="CT433" s="508"/>
      <c r="CU433" s="508"/>
      <c r="CV433" s="508"/>
      <c r="CW433" s="508"/>
      <c r="CX433" s="508"/>
      <c r="CY433" s="508"/>
      <c r="CZ433" s="508"/>
      <c r="DA433" s="508"/>
      <c r="DB433" s="508"/>
      <c r="DC433" s="508"/>
      <c r="DD433" s="508"/>
      <c r="DE433" s="508"/>
      <c r="DF433" s="508"/>
      <c r="DG433" s="508"/>
      <c r="DH433" s="508"/>
      <c r="DI433" s="508"/>
      <c r="DJ433" s="508"/>
      <c r="DK433" s="508"/>
      <c r="DL433" s="508"/>
      <c r="DM433" s="508"/>
      <c r="DN433" s="508"/>
      <c r="DO433" s="508"/>
      <c r="DP433" s="508"/>
      <c r="DQ433" s="508"/>
      <c r="DR433" s="508"/>
      <c r="DS433" s="508"/>
      <c r="DT433" s="508"/>
      <c r="DU433" s="508"/>
      <c r="DV433" s="508"/>
      <c r="DW433" s="509"/>
      <c r="ED433" s="97"/>
      <c r="EE433" s="97"/>
      <c r="EF433" s="97"/>
      <c r="EG433" s="97"/>
      <c r="EH433" s="97"/>
      <c r="EI433" s="97"/>
      <c r="EJ433" s="97"/>
      <c r="EK433" s="97"/>
      <c r="EL433" s="97"/>
      <c r="EM433" s="97"/>
      <c r="EN433" s="97"/>
      <c r="EO433" s="97"/>
      <c r="EP433" s="97"/>
      <c r="EQ433" s="97"/>
      <c r="ER433" s="97"/>
      <c r="ES433" s="97"/>
      <c r="ET433" s="97"/>
      <c r="EU433" s="97"/>
      <c r="EV433" s="97"/>
      <c r="EW433" s="97"/>
      <c r="EX433" s="97"/>
      <c r="EY433" s="97"/>
      <c r="EZ433" s="97"/>
      <c r="FA433" s="97"/>
      <c r="FB433" s="97"/>
      <c r="FC433" s="97"/>
      <c r="FD433" s="97"/>
    </row>
    <row r="434" spans="1:169" ht="18.75" customHeight="1" x14ac:dyDescent="0.4">
      <c r="A434" s="11"/>
      <c r="F434" s="505"/>
      <c r="G434" s="506"/>
      <c r="H434" s="506"/>
      <c r="I434" s="506"/>
      <c r="J434" s="506"/>
      <c r="K434" s="506"/>
      <c r="L434" s="506"/>
      <c r="M434" s="506"/>
      <c r="N434" s="506"/>
      <c r="O434" s="506"/>
      <c r="P434" s="506"/>
      <c r="Q434" s="506"/>
      <c r="R434" s="506"/>
      <c r="S434" s="506"/>
      <c r="T434" s="506"/>
      <c r="U434" s="506"/>
      <c r="V434" s="507"/>
      <c r="W434" s="508"/>
      <c r="X434" s="508"/>
      <c r="Y434" s="508"/>
      <c r="Z434" s="508"/>
      <c r="AA434" s="508"/>
      <c r="AB434" s="508"/>
      <c r="AC434" s="508"/>
      <c r="AD434" s="508"/>
      <c r="AE434" s="508"/>
      <c r="AF434" s="508"/>
      <c r="AG434" s="508"/>
      <c r="AH434" s="508"/>
      <c r="AI434" s="508"/>
      <c r="AJ434" s="508"/>
      <c r="AK434" s="508"/>
      <c r="AL434" s="508"/>
      <c r="AM434" s="508"/>
      <c r="AN434" s="508"/>
      <c r="AO434" s="508"/>
      <c r="AP434" s="508"/>
      <c r="AQ434" s="508"/>
      <c r="AR434" s="508"/>
      <c r="AS434" s="508"/>
      <c r="AT434" s="508"/>
      <c r="AU434" s="508"/>
      <c r="AV434" s="508"/>
      <c r="AW434" s="508"/>
      <c r="AX434" s="508"/>
      <c r="AY434" s="508"/>
      <c r="AZ434" s="508"/>
      <c r="BA434" s="508"/>
      <c r="BB434" s="508"/>
      <c r="BC434" s="508"/>
      <c r="BD434" s="508"/>
      <c r="BE434" s="508"/>
      <c r="BF434" s="508"/>
      <c r="BG434" s="508"/>
      <c r="BH434" s="508"/>
      <c r="BI434" s="509"/>
      <c r="BO434" s="11"/>
      <c r="BT434" s="505"/>
      <c r="BU434" s="506"/>
      <c r="BV434" s="506"/>
      <c r="BW434" s="506"/>
      <c r="BX434" s="506"/>
      <c r="BY434" s="506"/>
      <c r="BZ434" s="506"/>
      <c r="CA434" s="506"/>
      <c r="CB434" s="506"/>
      <c r="CC434" s="506"/>
      <c r="CD434" s="506"/>
      <c r="CE434" s="506"/>
      <c r="CF434" s="506"/>
      <c r="CG434" s="506"/>
      <c r="CH434" s="506"/>
      <c r="CI434" s="506"/>
      <c r="CJ434" s="507" t="s">
        <v>186</v>
      </c>
      <c r="CK434" s="508"/>
      <c r="CL434" s="508"/>
      <c r="CM434" s="508"/>
      <c r="CN434" s="508"/>
      <c r="CO434" s="508"/>
      <c r="CP434" s="508"/>
      <c r="CQ434" s="508"/>
      <c r="CR434" s="508"/>
      <c r="CS434" s="508"/>
      <c r="CT434" s="508"/>
      <c r="CU434" s="508"/>
      <c r="CV434" s="508"/>
      <c r="CW434" s="508"/>
      <c r="CX434" s="508"/>
      <c r="CY434" s="508"/>
      <c r="CZ434" s="508"/>
      <c r="DA434" s="508"/>
      <c r="DB434" s="508"/>
      <c r="DC434" s="508"/>
      <c r="DD434" s="508"/>
      <c r="DE434" s="508"/>
      <c r="DF434" s="508"/>
      <c r="DG434" s="508"/>
      <c r="DH434" s="508"/>
      <c r="DI434" s="508"/>
      <c r="DJ434" s="508"/>
      <c r="DK434" s="508"/>
      <c r="DL434" s="508"/>
      <c r="DM434" s="508"/>
      <c r="DN434" s="508"/>
      <c r="DO434" s="508"/>
      <c r="DP434" s="508"/>
      <c r="DQ434" s="508"/>
      <c r="DR434" s="508"/>
      <c r="DS434" s="508"/>
      <c r="DT434" s="508"/>
      <c r="DU434" s="508"/>
      <c r="DV434" s="508"/>
      <c r="DW434" s="509"/>
      <c r="ED434" s="97"/>
      <c r="EE434" s="97"/>
      <c r="EF434" s="97"/>
      <c r="EG434" s="97"/>
      <c r="EH434" s="97"/>
      <c r="EI434" s="97"/>
      <c r="EJ434" s="97"/>
      <c r="EK434" s="97"/>
      <c r="EL434" s="97"/>
      <c r="EM434" s="97"/>
      <c r="EN434" s="97"/>
      <c r="EO434" s="97"/>
      <c r="EP434" s="97"/>
      <c r="EQ434" s="97"/>
      <c r="ER434" s="97"/>
      <c r="ES434" s="97"/>
      <c r="ET434" s="97"/>
      <c r="EU434" s="97"/>
      <c r="EV434" s="97"/>
      <c r="EW434" s="97"/>
      <c r="EX434" s="97"/>
      <c r="EY434" s="97"/>
      <c r="EZ434" s="97"/>
      <c r="FA434" s="97"/>
      <c r="FB434" s="97"/>
      <c r="FC434" s="97"/>
      <c r="FD434" s="97"/>
    </row>
    <row r="435" spans="1:169" ht="18.75" customHeight="1" x14ac:dyDescent="0.4">
      <c r="A435" s="11"/>
      <c r="F435" s="497"/>
      <c r="G435" s="498"/>
      <c r="H435" s="498"/>
      <c r="I435" s="498"/>
      <c r="J435" s="498"/>
      <c r="K435" s="498"/>
      <c r="L435" s="498"/>
      <c r="M435" s="498"/>
      <c r="N435" s="498"/>
      <c r="O435" s="498"/>
      <c r="P435" s="498"/>
      <c r="Q435" s="498"/>
      <c r="R435" s="498"/>
      <c r="S435" s="498"/>
      <c r="T435" s="498"/>
      <c r="U435" s="498"/>
      <c r="V435" s="502"/>
      <c r="W435" s="503"/>
      <c r="X435" s="503"/>
      <c r="Y435" s="503"/>
      <c r="Z435" s="503"/>
      <c r="AA435" s="503"/>
      <c r="AB435" s="503"/>
      <c r="AC435" s="503"/>
      <c r="AD435" s="503"/>
      <c r="AE435" s="503"/>
      <c r="AF435" s="503"/>
      <c r="AG435" s="503"/>
      <c r="AH435" s="503"/>
      <c r="AI435" s="503"/>
      <c r="AJ435" s="503"/>
      <c r="AK435" s="503"/>
      <c r="AL435" s="503"/>
      <c r="AM435" s="503"/>
      <c r="AN435" s="503"/>
      <c r="AO435" s="503"/>
      <c r="AP435" s="503"/>
      <c r="AQ435" s="503"/>
      <c r="AR435" s="503"/>
      <c r="AS435" s="503"/>
      <c r="AT435" s="503"/>
      <c r="AU435" s="503"/>
      <c r="AV435" s="503"/>
      <c r="AW435" s="503"/>
      <c r="AX435" s="503"/>
      <c r="AY435" s="503"/>
      <c r="AZ435" s="503"/>
      <c r="BA435" s="503"/>
      <c r="BB435" s="503"/>
      <c r="BC435" s="503"/>
      <c r="BD435" s="503"/>
      <c r="BE435" s="503"/>
      <c r="BF435" s="503"/>
      <c r="BG435" s="503"/>
      <c r="BH435" s="503"/>
      <c r="BI435" s="504"/>
      <c r="BO435" s="11"/>
      <c r="BT435" s="497"/>
      <c r="BU435" s="498"/>
      <c r="BV435" s="498"/>
      <c r="BW435" s="498"/>
      <c r="BX435" s="498"/>
      <c r="BY435" s="498"/>
      <c r="BZ435" s="498"/>
      <c r="CA435" s="498"/>
      <c r="CB435" s="498"/>
      <c r="CC435" s="498"/>
      <c r="CD435" s="498"/>
      <c r="CE435" s="498"/>
      <c r="CF435" s="498"/>
      <c r="CG435" s="498"/>
      <c r="CH435" s="498"/>
      <c r="CI435" s="498"/>
      <c r="CJ435" s="502" t="s">
        <v>400</v>
      </c>
      <c r="CK435" s="503"/>
      <c r="CL435" s="503"/>
      <c r="CM435" s="503"/>
      <c r="CN435" s="503"/>
      <c r="CO435" s="503"/>
      <c r="CP435" s="503"/>
      <c r="CQ435" s="503"/>
      <c r="CR435" s="503"/>
      <c r="CS435" s="503"/>
      <c r="CT435" s="503"/>
      <c r="CU435" s="503"/>
      <c r="CV435" s="503"/>
      <c r="CW435" s="503"/>
      <c r="CX435" s="503"/>
      <c r="CY435" s="503"/>
      <c r="CZ435" s="503"/>
      <c r="DA435" s="503"/>
      <c r="DB435" s="503"/>
      <c r="DC435" s="503"/>
      <c r="DD435" s="503"/>
      <c r="DE435" s="503"/>
      <c r="DF435" s="503"/>
      <c r="DG435" s="503"/>
      <c r="DH435" s="503"/>
      <c r="DI435" s="503"/>
      <c r="DJ435" s="503"/>
      <c r="DK435" s="503"/>
      <c r="DL435" s="503"/>
      <c r="DM435" s="503"/>
      <c r="DN435" s="503"/>
      <c r="DO435" s="503"/>
      <c r="DP435" s="503"/>
      <c r="DQ435" s="503"/>
      <c r="DR435" s="503"/>
      <c r="DS435" s="503"/>
      <c r="DT435" s="503"/>
      <c r="DU435" s="503"/>
      <c r="DV435" s="503"/>
      <c r="DW435" s="504"/>
      <c r="ED435" s="97"/>
      <c r="EE435" s="97"/>
      <c r="EF435" s="97"/>
      <c r="EG435" s="97"/>
      <c r="EH435" s="97"/>
      <c r="EI435" s="97"/>
      <c r="EJ435" s="97"/>
      <c r="EK435" s="97"/>
      <c r="EL435" s="97"/>
      <c r="EM435" s="97"/>
      <c r="EN435" s="97"/>
      <c r="EO435" s="97"/>
      <c r="EP435" s="97"/>
      <c r="EQ435" s="97"/>
      <c r="ER435" s="97"/>
      <c r="ES435" s="97"/>
      <c r="ET435" s="97"/>
      <c r="EU435" s="97"/>
      <c r="EV435" s="97"/>
      <c r="EW435" s="97"/>
      <c r="EX435" s="97"/>
      <c r="EY435" s="97"/>
      <c r="EZ435" s="97"/>
      <c r="FA435" s="97"/>
      <c r="FB435" s="97"/>
      <c r="FC435" s="97"/>
      <c r="FD435" s="97"/>
    </row>
    <row r="436" spans="1:169" ht="18.75" customHeight="1" x14ac:dyDescent="0.4">
      <c r="A436" s="11"/>
      <c r="F436" s="495" t="s">
        <v>187</v>
      </c>
      <c r="G436" s="496"/>
      <c r="H436" s="496"/>
      <c r="I436" s="496"/>
      <c r="J436" s="496"/>
      <c r="K436" s="496"/>
      <c r="L436" s="496"/>
      <c r="M436" s="496"/>
      <c r="N436" s="496"/>
      <c r="O436" s="496"/>
      <c r="P436" s="496"/>
      <c r="Q436" s="496"/>
      <c r="R436" s="496"/>
      <c r="S436" s="496"/>
      <c r="T436" s="496"/>
      <c r="U436" s="496"/>
      <c r="V436" s="499"/>
      <c r="W436" s="500"/>
      <c r="X436" s="500"/>
      <c r="Y436" s="500"/>
      <c r="Z436" s="500"/>
      <c r="AA436" s="500"/>
      <c r="AB436" s="500"/>
      <c r="AC436" s="500"/>
      <c r="AD436" s="500"/>
      <c r="AE436" s="500"/>
      <c r="AF436" s="500"/>
      <c r="AG436" s="500"/>
      <c r="AH436" s="500"/>
      <c r="AI436" s="500"/>
      <c r="AJ436" s="500"/>
      <c r="AK436" s="500"/>
      <c r="AL436" s="500"/>
      <c r="AM436" s="500"/>
      <c r="AN436" s="500"/>
      <c r="AO436" s="500"/>
      <c r="AP436" s="500"/>
      <c r="AQ436" s="500"/>
      <c r="AR436" s="500"/>
      <c r="AS436" s="500"/>
      <c r="AT436" s="500"/>
      <c r="AU436" s="500"/>
      <c r="AV436" s="500"/>
      <c r="AW436" s="500"/>
      <c r="AX436" s="500"/>
      <c r="AY436" s="500"/>
      <c r="AZ436" s="500"/>
      <c r="BA436" s="500"/>
      <c r="BB436" s="500"/>
      <c r="BC436" s="500"/>
      <c r="BD436" s="500"/>
      <c r="BE436" s="500"/>
      <c r="BF436" s="500"/>
      <c r="BG436" s="500"/>
      <c r="BH436" s="500"/>
      <c r="BI436" s="501"/>
      <c r="BO436" s="11"/>
      <c r="BT436" s="495" t="s">
        <v>187</v>
      </c>
      <c r="BU436" s="496"/>
      <c r="BV436" s="496"/>
      <c r="BW436" s="496"/>
      <c r="BX436" s="496"/>
      <c r="BY436" s="496"/>
      <c r="BZ436" s="496"/>
      <c r="CA436" s="496"/>
      <c r="CB436" s="496"/>
      <c r="CC436" s="496"/>
      <c r="CD436" s="496"/>
      <c r="CE436" s="496"/>
      <c r="CF436" s="496"/>
      <c r="CG436" s="496"/>
      <c r="CH436" s="496"/>
      <c r="CI436" s="496"/>
      <c r="CJ436" s="499" t="s">
        <v>401</v>
      </c>
      <c r="CK436" s="500"/>
      <c r="CL436" s="500"/>
      <c r="CM436" s="500"/>
      <c r="CN436" s="500"/>
      <c r="CO436" s="500"/>
      <c r="CP436" s="500"/>
      <c r="CQ436" s="500"/>
      <c r="CR436" s="500"/>
      <c r="CS436" s="500"/>
      <c r="CT436" s="500"/>
      <c r="CU436" s="500"/>
      <c r="CV436" s="500"/>
      <c r="CW436" s="500"/>
      <c r="CX436" s="500"/>
      <c r="CY436" s="500"/>
      <c r="CZ436" s="500"/>
      <c r="DA436" s="500"/>
      <c r="DB436" s="500"/>
      <c r="DC436" s="500"/>
      <c r="DD436" s="500"/>
      <c r="DE436" s="500"/>
      <c r="DF436" s="500"/>
      <c r="DG436" s="500"/>
      <c r="DH436" s="500"/>
      <c r="DI436" s="500"/>
      <c r="DJ436" s="500"/>
      <c r="DK436" s="500"/>
      <c r="DL436" s="500"/>
      <c r="DM436" s="500"/>
      <c r="DN436" s="500"/>
      <c r="DO436" s="500"/>
      <c r="DP436" s="500"/>
      <c r="DQ436" s="500"/>
      <c r="DR436" s="500"/>
      <c r="DS436" s="500"/>
      <c r="DT436" s="500"/>
      <c r="DU436" s="500"/>
      <c r="DV436" s="500"/>
      <c r="DW436" s="501"/>
      <c r="ED436" s="97"/>
      <c r="EE436" s="97"/>
      <c r="EF436" s="97"/>
      <c r="EG436" s="97"/>
      <c r="EH436" s="97"/>
      <c r="EI436" s="97"/>
      <c r="EJ436" s="97"/>
      <c r="EK436" s="97"/>
      <c r="EL436" s="97"/>
      <c r="EM436" s="97"/>
      <c r="EN436" s="97"/>
      <c r="EO436" s="97"/>
      <c r="EP436" s="97"/>
      <c r="EQ436" s="97"/>
      <c r="ER436" s="97"/>
      <c r="ES436" s="97"/>
      <c r="ET436" s="97"/>
      <c r="EU436" s="97"/>
      <c r="EV436" s="97"/>
      <c r="EW436" s="97"/>
      <c r="EX436" s="97"/>
      <c r="EY436" s="97"/>
      <c r="EZ436" s="97"/>
      <c r="FA436" s="97"/>
      <c r="FB436" s="97"/>
      <c r="FC436" s="97"/>
      <c r="FD436" s="97"/>
    </row>
    <row r="437" spans="1:169" ht="18.75" customHeight="1" x14ac:dyDescent="0.4">
      <c r="A437" s="11"/>
      <c r="F437" s="497"/>
      <c r="G437" s="498"/>
      <c r="H437" s="498"/>
      <c r="I437" s="498"/>
      <c r="J437" s="498"/>
      <c r="K437" s="498"/>
      <c r="L437" s="498"/>
      <c r="M437" s="498"/>
      <c r="N437" s="498"/>
      <c r="O437" s="498"/>
      <c r="P437" s="498"/>
      <c r="Q437" s="498"/>
      <c r="R437" s="498"/>
      <c r="S437" s="498"/>
      <c r="T437" s="498"/>
      <c r="U437" s="498"/>
      <c r="V437" s="502"/>
      <c r="W437" s="503"/>
      <c r="X437" s="503"/>
      <c r="Y437" s="503"/>
      <c r="Z437" s="503"/>
      <c r="AA437" s="503"/>
      <c r="AB437" s="503"/>
      <c r="AC437" s="503"/>
      <c r="AD437" s="503"/>
      <c r="AE437" s="503"/>
      <c r="AF437" s="503"/>
      <c r="AG437" s="503"/>
      <c r="AH437" s="503"/>
      <c r="AI437" s="503"/>
      <c r="AJ437" s="503"/>
      <c r="AK437" s="503"/>
      <c r="AL437" s="503"/>
      <c r="AM437" s="503"/>
      <c r="AN437" s="503"/>
      <c r="AO437" s="503"/>
      <c r="AP437" s="503"/>
      <c r="AQ437" s="503"/>
      <c r="AR437" s="503"/>
      <c r="AS437" s="503"/>
      <c r="AT437" s="503"/>
      <c r="AU437" s="503"/>
      <c r="AV437" s="503"/>
      <c r="AW437" s="503"/>
      <c r="AX437" s="503"/>
      <c r="AY437" s="503"/>
      <c r="AZ437" s="503"/>
      <c r="BA437" s="503"/>
      <c r="BB437" s="503"/>
      <c r="BC437" s="503"/>
      <c r="BD437" s="503"/>
      <c r="BE437" s="503"/>
      <c r="BF437" s="503"/>
      <c r="BG437" s="503"/>
      <c r="BH437" s="503"/>
      <c r="BI437" s="504"/>
      <c r="BO437" s="11"/>
      <c r="BT437" s="497"/>
      <c r="BU437" s="498"/>
      <c r="BV437" s="498"/>
      <c r="BW437" s="498"/>
      <c r="BX437" s="498"/>
      <c r="BY437" s="498"/>
      <c r="BZ437" s="498"/>
      <c r="CA437" s="498"/>
      <c r="CB437" s="498"/>
      <c r="CC437" s="498"/>
      <c r="CD437" s="498"/>
      <c r="CE437" s="498"/>
      <c r="CF437" s="498"/>
      <c r="CG437" s="498"/>
      <c r="CH437" s="498"/>
      <c r="CI437" s="498"/>
      <c r="CJ437" s="502" t="s">
        <v>188</v>
      </c>
      <c r="CK437" s="503"/>
      <c r="CL437" s="503"/>
      <c r="CM437" s="503"/>
      <c r="CN437" s="503"/>
      <c r="CO437" s="503"/>
      <c r="CP437" s="503"/>
      <c r="CQ437" s="503"/>
      <c r="CR437" s="503"/>
      <c r="CS437" s="503"/>
      <c r="CT437" s="503"/>
      <c r="CU437" s="503"/>
      <c r="CV437" s="503"/>
      <c r="CW437" s="503"/>
      <c r="CX437" s="503"/>
      <c r="CY437" s="503"/>
      <c r="CZ437" s="503"/>
      <c r="DA437" s="503"/>
      <c r="DB437" s="503"/>
      <c r="DC437" s="503"/>
      <c r="DD437" s="503"/>
      <c r="DE437" s="503"/>
      <c r="DF437" s="503"/>
      <c r="DG437" s="503"/>
      <c r="DH437" s="503"/>
      <c r="DI437" s="503"/>
      <c r="DJ437" s="503"/>
      <c r="DK437" s="503"/>
      <c r="DL437" s="503"/>
      <c r="DM437" s="503"/>
      <c r="DN437" s="503"/>
      <c r="DO437" s="503"/>
      <c r="DP437" s="503"/>
      <c r="DQ437" s="503"/>
      <c r="DR437" s="503"/>
      <c r="DS437" s="503"/>
      <c r="DT437" s="503"/>
      <c r="DU437" s="503"/>
      <c r="DV437" s="503"/>
      <c r="DW437" s="504"/>
      <c r="ED437" s="97"/>
      <c r="EE437" s="97"/>
      <c r="EF437" s="97"/>
      <c r="EG437" s="97"/>
      <c r="EH437" s="97"/>
      <c r="EI437" s="97"/>
      <c r="EJ437" s="97"/>
      <c r="EK437" s="97"/>
      <c r="EL437" s="97"/>
      <c r="EM437" s="97"/>
      <c r="EN437" s="97"/>
      <c r="EO437" s="97"/>
      <c r="EP437" s="97"/>
      <c r="EQ437" s="97"/>
      <c r="ER437" s="97"/>
      <c r="ES437" s="97"/>
      <c r="ET437" s="97"/>
      <c r="EU437" s="97"/>
      <c r="EV437" s="97"/>
      <c r="EW437" s="97"/>
      <c r="EX437" s="97"/>
      <c r="EY437" s="97"/>
      <c r="EZ437" s="97"/>
      <c r="FA437" s="97"/>
      <c r="FB437" s="97"/>
      <c r="FC437" s="97"/>
      <c r="FD437" s="97"/>
    </row>
    <row r="438" spans="1:169" ht="18.75" customHeight="1" x14ac:dyDescent="0.4">
      <c r="A438" s="11"/>
      <c r="F438" s="495" t="s">
        <v>189</v>
      </c>
      <c r="G438" s="496"/>
      <c r="H438" s="496"/>
      <c r="I438" s="496"/>
      <c r="J438" s="496"/>
      <c r="K438" s="496"/>
      <c r="L438" s="496"/>
      <c r="M438" s="496"/>
      <c r="N438" s="496"/>
      <c r="O438" s="496"/>
      <c r="P438" s="496"/>
      <c r="Q438" s="496"/>
      <c r="R438" s="496"/>
      <c r="S438" s="496"/>
      <c r="T438" s="496"/>
      <c r="U438" s="496"/>
      <c r="V438" s="499"/>
      <c r="W438" s="500"/>
      <c r="X438" s="500"/>
      <c r="Y438" s="500"/>
      <c r="Z438" s="500"/>
      <c r="AA438" s="500"/>
      <c r="AB438" s="500"/>
      <c r="AC438" s="500"/>
      <c r="AD438" s="500"/>
      <c r="AE438" s="500"/>
      <c r="AF438" s="500"/>
      <c r="AG438" s="500"/>
      <c r="AH438" s="500"/>
      <c r="AI438" s="500"/>
      <c r="AJ438" s="500"/>
      <c r="AK438" s="500"/>
      <c r="AL438" s="500"/>
      <c r="AM438" s="500"/>
      <c r="AN438" s="500"/>
      <c r="AO438" s="500"/>
      <c r="AP438" s="500"/>
      <c r="AQ438" s="500"/>
      <c r="AR438" s="500"/>
      <c r="AS438" s="500"/>
      <c r="AT438" s="500"/>
      <c r="AU438" s="500"/>
      <c r="AV438" s="500"/>
      <c r="AW438" s="500"/>
      <c r="AX438" s="500"/>
      <c r="AY438" s="500"/>
      <c r="AZ438" s="500"/>
      <c r="BA438" s="500"/>
      <c r="BB438" s="500"/>
      <c r="BC438" s="500"/>
      <c r="BD438" s="500"/>
      <c r="BE438" s="500"/>
      <c r="BF438" s="500"/>
      <c r="BG438" s="500"/>
      <c r="BH438" s="500"/>
      <c r="BI438" s="501"/>
      <c r="BO438" s="11"/>
      <c r="BT438" s="495" t="s">
        <v>189</v>
      </c>
      <c r="BU438" s="496"/>
      <c r="BV438" s="496"/>
      <c r="BW438" s="496"/>
      <c r="BX438" s="496"/>
      <c r="BY438" s="496"/>
      <c r="BZ438" s="496"/>
      <c r="CA438" s="496"/>
      <c r="CB438" s="496"/>
      <c r="CC438" s="496"/>
      <c r="CD438" s="496"/>
      <c r="CE438" s="496"/>
      <c r="CF438" s="496"/>
      <c r="CG438" s="496"/>
      <c r="CH438" s="496"/>
      <c r="CI438" s="496"/>
      <c r="CJ438" s="499" t="s">
        <v>190</v>
      </c>
      <c r="CK438" s="500"/>
      <c r="CL438" s="500"/>
      <c r="CM438" s="500"/>
      <c r="CN438" s="500"/>
      <c r="CO438" s="500"/>
      <c r="CP438" s="500"/>
      <c r="CQ438" s="500"/>
      <c r="CR438" s="500"/>
      <c r="CS438" s="500"/>
      <c r="CT438" s="500"/>
      <c r="CU438" s="500"/>
      <c r="CV438" s="500"/>
      <c r="CW438" s="500"/>
      <c r="CX438" s="500"/>
      <c r="CY438" s="500"/>
      <c r="CZ438" s="500"/>
      <c r="DA438" s="500"/>
      <c r="DB438" s="500"/>
      <c r="DC438" s="500"/>
      <c r="DD438" s="500"/>
      <c r="DE438" s="500"/>
      <c r="DF438" s="500"/>
      <c r="DG438" s="500"/>
      <c r="DH438" s="500"/>
      <c r="DI438" s="500"/>
      <c r="DJ438" s="500"/>
      <c r="DK438" s="500"/>
      <c r="DL438" s="500"/>
      <c r="DM438" s="500"/>
      <c r="DN438" s="500"/>
      <c r="DO438" s="500"/>
      <c r="DP438" s="500"/>
      <c r="DQ438" s="500"/>
      <c r="DR438" s="500"/>
      <c r="DS438" s="500"/>
      <c r="DT438" s="500"/>
      <c r="DU438" s="500"/>
      <c r="DV438" s="500"/>
      <c r="DW438" s="501"/>
      <c r="ED438" s="97"/>
      <c r="EE438" s="97"/>
      <c r="EF438" s="97"/>
      <c r="EG438" s="97"/>
      <c r="EH438" s="97"/>
      <c r="EI438" s="97"/>
      <c r="EJ438" s="97"/>
      <c r="EK438" s="97"/>
      <c r="EL438" s="97"/>
      <c r="EM438" s="97"/>
      <c r="EN438" s="97"/>
      <c r="EO438" s="97"/>
      <c r="EP438" s="97"/>
      <c r="EQ438" s="97"/>
      <c r="ER438" s="97"/>
      <c r="ES438" s="97"/>
      <c r="ET438" s="97"/>
      <c r="EU438" s="97"/>
      <c r="EV438" s="97"/>
      <c r="EW438" s="97"/>
      <c r="EX438" s="97"/>
      <c r="EY438" s="97"/>
      <c r="EZ438" s="97"/>
      <c r="FA438" s="97"/>
      <c r="FB438" s="97"/>
      <c r="FC438" s="97"/>
      <c r="FD438" s="97"/>
    </row>
    <row r="439" spans="1:169" ht="18.75" customHeight="1" x14ac:dyDescent="0.4">
      <c r="A439" s="11"/>
      <c r="F439" s="497"/>
      <c r="G439" s="498"/>
      <c r="H439" s="498"/>
      <c r="I439" s="498"/>
      <c r="J439" s="498"/>
      <c r="K439" s="498"/>
      <c r="L439" s="498"/>
      <c r="M439" s="498"/>
      <c r="N439" s="498"/>
      <c r="O439" s="498"/>
      <c r="P439" s="498"/>
      <c r="Q439" s="498"/>
      <c r="R439" s="498"/>
      <c r="S439" s="498"/>
      <c r="T439" s="498"/>
      <c r="U439" s="498"/>
      <c r="V439" s="502"/>
      <c r="W439" s="503"/>
      <c r="X439" s="503"/>
      <c r="Y439" s="503"/>
      <c r="Z439" s="503"/>
      <c r="AA439" s="503"/>
      <c r="AB439" s="503"/>
      <c r="AC439" s="503"/>
      <c r="AD439" s="503"/>
      <c r="AE439" s="503"/>
      <c r="AF439" s="503"/>
      <c r="AG439" s="503"/>
      <c r="AH439" s="503"/>
      <c r="AI439" s="503"/>
      <c r="AJ439" s="503"/>
      <c r="AK439" s="503"/>
      <c r="AL439" s="503"/>
      <c r="AM439" s="503"/>
      <c r="AN439" s="503"/>
      <c r="AO439" s="503"/>
      <c r="AP439" s="503"/>
      <c r="AQ439" s="503"/>
      <c r="AR439" s="503"/>
      <c r="AS439" s="503"/>
      <c r="AT439" s="503"/>
      <c r="AU439" s="503"/>
      <c r="AV439" s="503"/>
      <c r="AW439" s="503"/>
      <c r="AX439" s="503"/>
      <c r="AY439" s="503"/>
      <c r="AZ439" s="503"/>
      <c r="BA439" s="503"/>
      <c r="BB439" s="503"/>
      <c r="BC439" s="503"/>
      <c r="BD439" s="503"/>
      <c r="BE439" s="503"/>
      <c r="BF439" s="503"/>
      <c r="BG439" s="503"/>
      <c r="BH439" s="503"/>
      <c r="BI439" s="504"/>
      <c r="BO439" s="11"/>
      <c r="BT439" s="497"/>
      <c r="BU439" s="498"/>
      <c r="BV439" s="498"/>
      <c r="BW439" s="498"/>
      <c r="BX439" s="498"/>
      <c r="BY439" s="498"/>
      <c r="BZ439" s="498"/>
      <c r="CA439" s="498"/>
      <c r="CB439" s="498"/>
      <c r="CC439" s="498"/>
      <c r="CD439" s="498"/>
      <c r="CE439" s="498"/>
      <c r="CF439" s="498"/>
      <c r="CG439" s="498"/>
      <c r="CH439" s="498"/>
      <c r="CI439" s="498"/>
      <c r="CJ439" s="502" t="s">
        <v>191</v>
      </c>
      <c r="CK439" s="503"/>
      <c r="CL439" s="503"/>
      <c r="CM439" s="503"/>
      <c r="CN439" s="503"/>
      <c r="CO439" s="503"/>
      <c r="CP439" s="503"/>
      <c r="CQ439" s="503"/>
      <c r="CR439" s="503"/>
      <c r="CS439" s="503"/>
      <c r="CT439" s="503"/>
      <c r="CU439" s="503"/>
      <c r="CV439" s="503"/>
      <c r="CW439" s="503"/>
      <c r="CX439" s="503"/>
      <c r="CY439" s="503"/>
      <c r="CZ439" s="503"/>
      <c r="DA439" s="503"/>
      <c r="DB439" s="503"/>
      <c r="DC439" s="503"/>
      <c r="DD439" s="503"/>
      <c r="DE439" s="503"/>
      <c r="DF439" s="503"/>
      <c r="DG439" s="503"/>
      <c r="DH439" s="503"/>
      <c r="DI439" s="503"/>
      <c r="DJ439" s="503"/>
      <c r="DK439" s="503"/>
      <c r="DL439" s="503"/>
      <c r="DM439" s="503"/>
      <c r="DN439" s="503"/>
      <c r="DO439" s="503"/>
      <c r="DP439" s="503"/>
      <c r="DQ439" s="503"/>
      <c r="DR439" s="503"/>
      <c r="DS439" s="503"/>
      <c r="DT439" s="503"/>
      <c r="DU439" s="503"/>
      <c r="DV439" s="503"/>
      <c r="DW439" s="504"/>
      <c r="ED439" s="97"/>
      <c r="EE439" s="97"/>
      <c r="EF439" s="97"/>
      <c r="EG439" s="97"/>
      <c r="EH439" s="97"/>
      <c r="EI439" s="97"/>
      <c r="EJ439" s="97"/>
      <c r="EK439" s="97"/>
      <c r="EL439" s="97"/>
      <c r="EM439" s="97"/>
      <c r="EN439" s="97"/>
      <c r="EO439" s="97"/>
      <c r="EP439" s="97"/>
      <c r="EQ439" s="97"/>
      <c r="ER439" s="97"/>
      <c r="ES439" s="97"/>
      <c r="ET439" s="97"/>
      <c r="EU439" s="97"/>
      <c r="EV439" s="97"/>
      <c r="EW439" s="97"/>
      <c r="EX439" s="97"/>
      <c r="EY439" s="97"/>
      <c r="EZ439" s="97"/>
      <c r="FA439" s="97"/>
      <c r="FB439" s="97"/>
      <c r="FC439" s="97"/>
      <c r="FD439" s="97"/>
    </row>
    <row r="440" spans="1:169" ht="18.75" customHeight="1" x14ac:dyDescent="0.4">
      <c r="A440" s="11"/>
      <c r="F440" s="279" t="s">
        <v>199</v>
      </c>
      <c r="G440" s="280"/>
      <c r="H440" s="280"/>
      <c r="I440" s="280"/>
      <c r="J440" s="280"/>
      <c r="K440" s="280"/>
      <c r="L440" s="280"/>
      <c r="M440" s="280"/>
      <c r="N440" s="280"/>
      <c r="O440" s="280"/>
      <c r="P440" s="280"/>
      <c r="Q440" s="280"/>
      <c r="R440" s="280"/>
      <c r="S440" s="280"/>
      <c r="T440" s="280"/>
      <c r="U440" s="281"/>
      <c r="V440" s="282"/>
      <c r="W440" s="283"/>
      <c r="X440" s="283"/>
      <c r="Y440" s="283"/>
      <c r="Z440" s="283"/>
      <c r="AA440" s="283"/>
      <c r="AB440" s="283"/>
      <c r="AC440" s="283"/>
      <c r="AD440" s="283"/>
      <c r="AE440" s="283"/>
      <c r="AF440" s="283"/>
      <c r="AG440" s="283"/>
      <c r="AH440" s="283"/>
      <c r="AI440" s="283"/>
      <c r="AJ440" s="283"/>
      <c r="AK440" s="283"/>
      <c r="AL440" s="283"/>
      <c r="AM440" s="283"/>
      <c r="AN440" s="283"/>
      <c r="AO440" s="283"/>
      <c r="AP440" s="283"/>
      <c r="AQ440" s="283"/>
      <c r="AR440" s="283"/>
      <c r="AS440" s="283"/>
      <c r="AT440" s="283"/>
      <c r="AU440" s="283"/>
      <c r="AV440" s="283"/>
      <c r="AW440" s="283"/>
      <c r="AX440" s="283"/>
      <c r="AY440" s="283"/>
      <c r="AZ440" s="283"/>
      <c r="BA440" s="283"/>
      <c r="BB440" s="283"/>
      <c r="BC440" s="283"/>
      <c r="BD440" s="283"/>
      <c r="BE440" s="283"/>
      <c r="BF440" s="283"/>
      <c r="BG440" s="283"/>
      <c r="BH440" s="283"/>
      <c r="BI440" s="284"/>
      <c r="BO440" s="11"/>
      <c r="BT440" s="279" t="s">
        <v>199</v>
      </c>
      <c r="BU440" s="280"/>
      <c r="BV440" s="280"/>
      <c r="BW440" s="280"/>
      <c r="BX440" s="280"/>
      <c r="BY440" s="280"/>
      <c r="BZ440" s="280"/>
      <c r="CA440" s="280"/>
      <c r="CB440" s="280"/>
      <c r="CC440" s="280"/>
      <c r="CD440" s="280"/>
      <c r="CE440" s="280"/>
      <c r="CF440" s="280"/>
      <c r="CG440" s="280"/>
      <c r="CH440" s="280"/>
      <c r="CI440" s="281"/>
      <c r="CJ440" s="282" t="s">
        <v>402</v>
      </c>
      <c r="CK440" s="283"/>
      <c r="CL440" s="283"/>
      <c r="CM440" s="283"/>
      <c r="CN440" s="283"/>
      <c r="CO440" s="283"/>
      <c r="CP440" s="283"/>
      <c r="CQ440" s="283"/>
      <c r="CR440" s="283"/>
      <c r="CS440" s="283"/>
      <c r="CT440" s="283"/>
      <c r="CU440" s="283"/>
      <c r="CV440" s="283"/>
      <c r="CW440" s="283"/>
      <c r="CX440" s="283"/>
      <c r="CY440" s="283"/>
      <c r="CZ440" s="283"/>
      <c r="DA440" s="283"/>
      <c r="DB440" s="283"/>
      <c r="DC440" s="283"/>
      <c r="DD440" s="283"/>
      <c r="DE440" s="283"/>
      <c r="DF440" s="283"/>
      <c r="DG440" s="283"/>
      <c r="DH440" s="283"/>
      <c r="DI440" s="283"/>
      <c r="DJ440" s="283"/>
      <c r="DK440" s="283"/>
      <c r="DL440" s="283"/>
      <c r="DM440" s="283"/>
      <c r="DN440" s="283"/>
      <c r="DO440" s="283"/>
      <c r="DP440" s="283"/>
      <c r="DQ440" s="283"/>
      <c r="DR440" s="283"/>
      <c r="DS440" s="283"/>
      <c r="DT440" s="283"/>
      <c r="DU440" s="283"/>
      <c r="DV440" s="283"/>
      <c r="DW440" s="284"/>
      <c r="ED440" s="97"/>
      <c r="EE440" s="97"/>
      <c r="EF440" s="97"/>
      <c r="EG440" s="97"/>
      <c r="EH440" s="97"/>
      <c r="EI440" s="97"/>
      <c r="EJ440" s="97"/>
      <c r="EK440" s="97"/>
      <c r="EL440" s="97"/>
      <c r="EM440" s="97"/>
      <c r="EN440" s="97"/>
      <c r="EO440" s="97"/>
      <c r="EP440" s="97"/>
      <c r="EQ440" s="97"/>
      <c r="ER440" s="97"/>
      <c r="ES440" s="97"/>
      <c r="ET440" s="97"/>
      <c r="EU440" s="97"/>
      <c r="EV440" s="97"/>
      <c r="EW440" s="97"/>
      <c r="EX440" s="97"/>
      <c r="EY440" s="97"/>
      <c r="EZ440" s="97"/>
      <c r="FA440" s="97"/>
      <c r="FB440" s="97"/>
      <c r="FC440" s="97"/>
      <c r="FD440" s="97"/>
    </row>
    <row r="441" spans="1:169" ht="18.75" customHeight="1" x14ac:dyDescent="0.4">
      <c r="A441" s="11"/>
      <c r="F441" s="279" t="s">
        <v>192</v>
      </c>
      <c r="G441" s="280"/>
      <c r="H441" s="280"/>
      <c r="I441" s="280"/>
      <c r="J441" s="280"/>
      <c r="K441" s="280"/>
      <c r="L441" s="280"/>
      <c r="M441" s="280"/>
      <c r="N441" s="280"/>
      <c r="O441" s="280"/>
      <c r="P441" s="280"/>
      <c r="Q441" s="280"/>
      <c r="R441" s="280"/>
      <c r="S441" s="280"/>
      <c r="T441" s="280"/>
      <c r="U441" s="281"/>
      <c r="V441" s="282"/>
      <c r="W441" s="283"/>
      <c r="X441" s="283"/>
      <c r="Y441" s="283"/>
      <c r="Z441" s="283"/>
      <c r="AA441" s="283"/>
      <c r="AB441" s="283"/>
      <c r="AC441" s="283"/>
      <c r="AD441" s="283"/>
      <c r="AE441" s="283"/>
      <c r="AF441" s="283"/>
      <c r="AG441" s="283"/>
      <c r="AH441" s="283"/>
      <c r="AI441" s="283"/>
      <c r="AJ441" s="283"/>
      <c r="AK441" s="283"/>
      <c r="AL441" s="283"/>
      <c r="AM441" s="283"/>
      <c r="AN441" s="283"/>
      <c r="AO441" s="283"/>
      <c r="AP441" s="283"/>
      <c r="AQ441" s="283"/>
      <c r="AR441" s="283"/>
      <c r="AS441" s="283"/>
      <c r="AT441" s="283"/>
      <c r="AU441" s="283"/>
      <c r="AV441" s="283"/>
      <c r="AW441" s="283"/>
      <c r="AX441" s="283"/>
      <c r="AY441" s="283"/>
      <c r="AZ441" s="283"/>
      <c r="BA441" s="283"/>
      <c r="BB441" s="283"/>
      <c r="BC441" s="283"/>
      <c r="BD441" s="283"/>
      <c r="BE441" s="283"/>
      <c r="BF441" s="283"/>
      <c r="BG441" s="283"/>
      <c r="BH441" s="283"/>
      <c r="BI441" s="284"/>
      <c r="BO441" s="11"/>
      <c r="BT441" s="279" t="s">
        <v>192</v>
      </c>
      <c r="BU441" s="280"/>
      <c r="BV441" s="280"/>
      <c r="BW441" s="280"/>
      <c r="BX441" s="280"/>
      <c r="BY441" s="280"/>
      <c r="BZ441" s="280"/>
      <c r="CA441" s="280"/>
      <c r="CB441" s="280"/>
      <c r="CC441" s="280"/>
      <c r="CD441" s="280"/>
      <c r="CE441" s="280"/>
      <c r="CF441" s="280"/>
      <c r="CG441" s="280"/>
      <c r="CH441" s="280"/>
      <c r="CI441" s="281"/>
      <c r="CJ441" s="282" t="s">
        <v>403</v>
      </c>
      <c r="CK441" s="283"/>
      <c r="CL441" s="283"/>
      <c r="CM441" s="283"/>
      <c r="CN441" s="283"/>
      <c r="CO441" s="283"/>
      <c r="CP441" s="283"/>
      <c r="CQ441" s="283"/>
      <c r="CR441" s="283"/>
      <c r="CS441" s="283"/>
      <c r="CT441" s="283"/>
      <c r="CU441" s="283"/>
      <c r="CV441" s="283"/>
      <c r="CW441" s="283"/>
      <c r="CX441" s="283"/>
      <c r="CY441" s="283"/>
      <c r="CZ441" s="283"/>
      <c r="DA441" s="283"/>
      <c r="DB441" s="283"/>
      <c r="DC441" s="283"/>
      <c r="DD441" s="283"/>
      <c r="DE441" s="283"/>
      <c r="DF441" s="283"/>
      <c r="DG441" s="283"/>
      <c r="DH441" s="283"/>
      <c r="DI441" s="283"/>
      <c r="DJ441" s="283"/>
      <c r="DK441" s="283"/>
      <c r="DL441" s="283"/>
      <c r="DM441" s="283"/>
      <c r="DN441" s="283"/>
      <c r="DO441" s="283"/>
      <c r="DP441" s="283"/>
      <c r="DQ441" s="283"/>
      <c r="DR441" s="283"/>
      <c r="DS441" s="283"/>
      <c r="DT441" s="283"/>
      <c r="DU441" s="283"/>
      <c r="DV441" s="283"/>
      <c r="DW441" s="284"/>
      <c r="ED441" s="97"/>
      <c r="EE441" s="97"/>
      <c r="EF441" s="97"/>
      <c r="EG441" s="97"/>
      <c r="EH441" s="97"/>
      <c r="EI441" s="97"/>
      <c r="EJ441" s="97"/>
      <c r="EK441" s="97"/>
      <c r="EL441" s="97"/>
      <c r="EM441" s="97"/>
      <c r="EN441" s="97"/>
      <c r="EO441" s="97"/>
      <c r="EP441" s="97"/>
      <c r="EQ441" s="97"/>
      <c r="ER441" s="97"/>
      <c r="ES441" s="97"/>
      <c r="ET441" s="97"/>
      <c r="EU441" s="97"/>
      <c r="EV441" s="97"/>
      <c r="EW441" s="97"/>
      <c r="EX441" s="97"/>
      <c r="EY441" s="97"/>
      <c r="EZ441" s="97"/>
      <c r="FA441" s="97"/>
      <c r="FB441" s="97"/>
      <c r="FC441" s="97"/>
      <c r="FD441" s="97"/>
    </row>
    <row r="442" spans="1:169" ht="18.75" customHeight="1" x14ac:dyDescent="0.4">
      <c r="A442" s="11"/>
      <c r="F442" s="279" t="s">
        <v>201</v>
      </c>
      <c r="G442" s="280"/>
      <c r="H442" s="280"/>
      <c r="I442" s="280"/>
      <c r="J442" s="280"/>
      <c r="K442" s="280"/>
      <c r="L442" s="280"/>
      <c r="M442" s="280"/>
      <c r="N442" s="280"/>
      <c r="O442" s="280"/>
      <c r="P442" s="280"/>
      <c r="Q442" s="280"/>
      <c r="R442" s="280"/>
      <c r="S442" s="280"/>
      <c r="T442" s="280"/>
      <c r="U442" s="281"/>
      <c r="V442" s="282"/>
      <c r="W442" s="283"/>
      <c r="X442" s="283"/>
      <c r="Y442" s="283"/>
      <c r="Z442" s="283"/>
      <c r="AA442" s="283"/>
      <c r="AB442" s="283"/>
      <c r="AC442" s="283"/>
      <c r="AD442" s="283"/>
      <c r="AE442" s="283"/>
      <c r="AF442" s="283"/>
      <c r="AG442" s="283"/>
      <c r="AH442" s="283"/>
      <c r="AI442" s="283"/>
      <c r="AJ442" s="283"/>
      <c r="AK442" s="283"/>
      <c r="AL442" s="283"/>
      <c r="AM442" s="283"/>
      <c r="AN442" s="283"/>
      <c r="AO442" s="283"/>
      <c r="AP442" s="283"/>
      <c r="AQ442" s="283"/>
      <c r="AR442" s="283"/>
      <c r="AS442" s="283"/>
      <c r="AT442" s="283"/>
      <c r="AU442" s="283"/>
      <c r="AV442" s="283"/>
      <c r="AW442" s="283"/>
      <c r="AX442" s="283"/>
      <c r="AY442" s="283"/>
      <c r="AZ442" s="283"/>
      <c r="BA442" s="283"/>
      <c r="BB442" s="283"/>
      <c r="BC442" s="283"/>
      <c r="BD442" s="283"/>
      <c r="BE442" s="283"/>
      <c r="BF442" s="283"/>
      <c r="BG442" s="283"/>
      <c r="BH442" s="283"/>
      <c r="BI442" s="284"/>
      <c r="BO442" s="11"/>
      <c r="BT442" s="279" t="s">
        <v>201</v>
      </c>
      <c r="BU442" s="280"/>
      <c r="BV442" s="280"/>
      <c r="BW442" s="280"/>
      <c r="BX442" s="280"/>
      <c r="BY442" s="280"/>
      <c r="BZ442" s="280"/>
      <c r="CA442" s="280"/>
      <c r="CB442" s="280"/>
      <c r="CC442" s="280"/>
      <c r="CD442" s="280"/>
      <c r="CE442" s="280"/>
      <c r="CF442" s="280"/>
      <c r="CG442" s="280"/>
      <c r="CH442" s="280"/>
      <c r="CI442" s="281"/>
      <c r="CJ442" s="282" t="s">
        <v>200</v>
      </c>
      <c r="CK442" s="283"/>
      <c r="CL442" s="283"/>
      <c r="CM442" s="283"/>
      <c r="CN442" s="283"/>
      <c r="CO442" s="283"/>
      <c r="CP442" s="283"/>
      <c r="CQ442" s="283"/>
      <c r="CR442" s="283"/>
      <c r="CS442" s="283"/>
      <c r="CT442" s="283"/>
      <c r="CU442" s="283"/>
      <c r="CV442" s="283"/>
      <c r="CW442" s="283"/>
      <c r="CX442" s="283"/>
      <c r="CY442" s="283"/>
      <c r="CZ442" s="283"/>
      <c r="DA442" s="283"/>
      <c r="DB442" s="283"/>
      <c r="DC442" s="283"/>
      <c r="DD442" s="283"/>
      <c r="DE442" s="283"/>
      <c r="DF442" s="283"/>
      <c r="DG442" s="283"/>
      <c r="DH442" s="283"/>
      <c r="DI442" s="283"/>
      <c r="DJ442" s="283"/>
      <c r="DK442" s="283"/>
      <c r="DL442" s="283"/>
      <c r="DM442" s="283"/>
      <c r="DN442" s="283"/>
      <c r="DO442" s="283"/>
      <c r="DP442" s="283"/>
      <c r="DQ442" s="283"/>
      <c r="DR442" s="283"/>
      <c r="DS442" s="283"/>
      <c r="DT442" s="283"/>
      <c r="DU442" s="283"/>
      <c r="DV442" s="283"/>
      <c r="DW442" s="284"/>
      <c r="ED442" s="97"/>
      <c r="EE442" s="97"/>
      <c r="EF442" s="97"/>
      <c r="EG442" s="97"/>
      <c r="EH442" s="97"/>
      <c r="EI442" s="97"/>
      <c r="EJ442" s="97"/>
      <c r="EK442" s="97"/>
      <c r="EL442" s="97"/>
      <c r="EM442" s="97"/>
      <c r="EN442" s="97"/>
      <c r="EO442" s="97"/>
      <c r="EP442" s="97"/>
      <c r="EQ442" s="97"/>
      <c r="ER442" s="97"/>
      <c r="ES442" s="97"/>
      <c r="ET442" s="97"/>
      <c r="EU442" s="97"/>
      <c r="EV442" s="97"/>
      <c r="EW442" s="97"/>
      <c r="EX442" s="97"/>
      <c r="EY442" s="97"/>
      <c r="EZ442" s="97"/>
      <c r="FA442" s="97"/>
      <c r="FB442" s="97"/>
      <c r="FC442" s="97"/>
      <c r="FD442" s="97"/>
    </row>
    <row r="443" spans="1:169" ht="18.75" customHeight="1" thickBot="1" x14ac:dyDescent="0.45">
      <c r="A443" s="11"/>
      <c r="F443" s="527" t="s">
        <v>193</v>
      </c>
      <c r="G443" s="528"/>
      <c r="H443" s="528"/>
      <c r="I443" s="528"/>
      <c r="J443" s="528"/>
      <c r="K443" s="528"/>
      <c r="L443" s="528"/>
      <c r="M443" s="528"/>
      <c r="N443" s="528"/>
      <c r="O443" s="528"/>
      <c r="P443" s="528"/>
      <c r="Q443" s="528"/>
      <c r="R443" s="528"/>
      <c r="S443" s="528"/>
      <c r="T443" s="528"/>
      <c r="U443" s="528"/>
      <c r="V443" s="529"/>
      <c r="W443" s="530"/>
      <c r="X443" s="530"/>
      <c r="Y443" s="530"/>
      <c r="Z443" s="530"/>
      <c r="AA443" s="530"/>
      <c r="AB443" s="530"/>
      <c r="AC443" s="530"/>
      <c r="AD443" s="530"/>
      <c r="AE443" s="530"/>
      <c r="AF443" s="530"/>
      <c r="AG443" s="530"/>
      <c r="AH443" s="530"/>
      <c r="AI443" s="530"/>
      <c r="AJ443" s="530"/>
      <c r="AK443" s="530"/>
      <c r="AL443" s="530"/>
      <c r="AM443" s="530"/>
      <c r="AN443" s="530"/>
      <c r="AO443" s="530"/>
      <c r="AP443" s="530"/>
      <c r="AQ443" s="530"/>
      <c r="AR443" s="530"/>
      <c r="AS443" s="530"/>
      <c r="AT443" s="530"/>
      <c r="AU443" s="530"/>
      <c r="AV443" s="530"/>
      <c r="AW443" s="530"/>
      <c r="AX443" s="530"/>
      <c r="AY443" s="530"/>
      <c r="AZ443" s="530"/>
      <c r="BA443" s="530"/>
      <c r="BB443" s="530"/>
      <c r="BC443" s="530"/>
      <c r="BD443" s="530"/>
      <c r="BE443" s="530"/>
      <c r="BF443" s="530"/>
      <c r="BG443" s="530"/>
      <c r="BH443" s="530"/>
      <c r="BI443" s="531"/>
      <c r="BO443" s="11"/>
      <c r="BT443" s="527" t="s">
        <v>193</v>
      </c>
      <c r="BU443" s="528"/>
      <c r="BV443" s="528"/>
      <c r="BW443" s="528"/>
      <c r="BX443" s="528"/>
      <c r="BY443" s="528"/>
      <c r="BZ443" s="528"/>
      <c r="CA443" s="528"/>
      <c r="CB443" s="528"/>
      <c r="CC443" s="528"/>
      <c r="CD443" s="528"/>
      <c r="CE443" s="528"/>
      <c r="CF443" s="528"/>
      <c r="CG443" s="528"/>
      <c r="CH443" s="528"/>
      <c r="CI443" s="528"/>
      <c r="CJ443" s="529" t="s">
        <v>200</v>
      </c>
      <c r="CK443" s="530"/>
      <c r="CL443" s="530"/>
      <c r="CM443" s="530"/>
      <c r="CN443" s="530"/>
      <c r="CO443" s="530"/>
      <c r="CP443" s="530"/>
      <c r="CQ443" s="530"/>
      <c r="CR443" s="530"/>
      <c r="CS443" s="530"/>
      <c r="CT443" s="530"/>
      <c r="CU443" s="530"/>
      <c r="CV443" s="530"/>
      <c r="CW443" s="530"/>
      <c r="CX443" s="530"/>
      <c r="CY443" s="530"/>
      <c r="CZ443" s="530"/>
      <c r="DA443" s="530"/>
      <c r="DB443" s="530"/>
      <c r="DC443" s="530"/>
      <c r="DD443" s="530"/>
      <c r="DE443" s="530"/>
      <c r="DF443" s="530"/>
      <c r="DG443" s="530"/>
      <c r="DH443" s="530"/>
      <c r="DI443" s="530"/>
      <c r="DJ443" s="530"/>
      <c r="DK443" s="530"/>
      <c r="DL443" s="530"/>
      <c r="DM443" s="530"/>
      <c r="DN443" s="530"/>
      <c r="DO443" s="530"/>
      <c r="DP443" s="530"/>
      <c r="DQ443" s="530"/>
      <c r="DR443" s="530"/>
      <c r="DS443" s="530"/>
      <c r="DT443" s="530"/>
      <c r="DU443" s="530"/>
      <c r="DV443" s="530"/>
      <c r="DW443" s="531"/>
      <c r="ED443" s="97"/>
      <c r="EE443" s="97"/>
      <c r="EF443" s="97"/>
      <c r="EG443" s="97"/>
      <c r="EH443" s="97"/>
      <c r="EI443" s="97"/>
      <c r="EJ443" s="97"/>
      <c r="EK443" s="97"/>
      <c r="EL443" s="97"/>
      <c r="EM443" s="97"/>
      <c r="EN443" s="97"/>
      <c r="EO443" s="97"/>
      <c r="EP443" s="97"/>
      <c r="EQ443" s="97"/>
      <c r="ER443" s="97"/>
      <c r="ES443" s="97"/>
      <c r="ET443" s="97"/>
      <c r="EU443" s="97"/>
      <c r="EV443" s="97"/>
      <c r="EW443" s="97"/>
      <c r="EX443" s="97"/>
      <c r="EY443" s="97"/>
      <c r="EZ443" s="97"/>
      <c r="FA443" s="97"/>
      <c r="FB443" s="97"/>
      <c r="FC443" s="97"/>
      <c r="FD443" s="97"/>
    </row>
    <row r="444" spans="1:169" ht="18.75" customHeight="1" thickBot="1" x14ac:dyDescent="0.4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BO444" s="11"/>
      <c r="BP444" s="11"/>
      <c r="BQ444" s="11"/>
      <c r="BR444" s="11"/>
      <c r="BS444" s="11"/>
      <c r="BT444" s="11"/>
      <c r="BU444" s="11"/>
      <c r="BV444" s="11"/>
      <c r="BW444" s="11"/>
      <c r="BX444" s="11"/>
      <c r="BY444" s="11"/>
      <c r="BZ444" s="11"/>
      <c r="CA444" s="11"/>
      <c r="CB444" s="11"/>
      <c r="CC444" s="11"/>
      <c r="CD444" s="11"/>
      <c r="CE444" s="11"/>
      <c r="CF444" s="11"/>
      <c r="CG444" s="11"/>
      <c r="CH444" s="11"/>
      <c r="CI444" s="11"/>
      <c r="CJ444" s="11"/>
      <c r="CK444" s="11"/>
      <c r="CL444" s="11"/>
      <c r="CM444" s="11"/>
      <c r="CN444" s="11"/>
      <c r="CO444" s="11"/>
      <c r="CP444" s="11"/>
      <c r="CQ444" s="11"/>
      <c r="CR444" s="11"/>
      <c r="CS444" s="11"/>
      <c r="CT444" s="11"/>
      <c r="CU444" s="11"/>
      <c r="CV444" s="11"/>
      <c r="CW444" s="11"/>
    </row>
    <row r="445" spans="1:169" ht="18.75" customHeight="1" thickBot="1" x14ac:dyDescent="0.45">
      <c r="A445" s="11"/>
      <c r="F445" s="521" t="s">
        <v>53</v>
      </c>
      <c r="G445" s="522"/>
      <c r="H445" s="522"/>
      <c r="I445" s="522"/>
      <c r="J445" s="522"/>
      <c r="K445" s="522"/>
      <c r="L445" s="522"/>
      <c r="M445" s="522"/>
      <c r="N445" s="522"/>
      <c r="O445" s="522"/>
      <c r="P445" s="522"/>
      <c r="Q445" s="522"/>
      <c r="R445" s="522"/>
      <c r="S445" s="522"/>
      <c r="T445" s="522"/>
      <c r="U445" s="522"/>
      <c r="V445" s="522"/>
      <c r="W445" s="522"/>
      <c r="X445" s="522"/>
      <c r="Y445" s="522"/>
      <c r="Z445" s="522"/>
      <c r="AA445" s="522"/>
      <c r="AB445" s="522"/>
      <c r="AC445" s="522"/>
      <c r="AD445" s="522"/>
      <c r="AE445" s="522"/>
      <c r="AF445" s="522"/>
      <c r="AG445" s="522"/>
      <c r="AH445" s="522"/>
      <c r="AI445" s="522"/>
      <c r="AJ445" s="522"/>
      <c r="AK445" s="522"/>
      <c r="AL445" s="522"/>
      <c r="AM445" s="522"/>
      <c r="AN445" s="522"/>
      <c r="AO445" s="522"/>
      <c r="AP445" s="522"/>
      <c r="AQ445" s="522"/>
      <c r="AR445" s="522"/>
      <c r="AS445" s="522"/>
      <c r="AT445" s="522"/>
      <c r="AU445" s="522"/>
      <c r="AV445" s="522"/>
      <c r="AW445" s="522"/>
      <c r="AX445" s="522"/>
      <c r="AY445" s="522"/>
      <c r="AZ445" s="522"/>
      <c r="BA445" s="522"/>
      <c r="BB445" s="522"/>
      <c r="BC445" s="522"/>
      <c r="BD445" s="522"/>
      <c r="BE445" s="522"/>
      <c r="BF445" s="522"/>
      <c r="BG445" s="522"/>
      <c r="BH445" s="522"/>
      <c r="BI445" s="523"/>
      <c r="BO445" s="11"/>
      <c r="BT445" s="521" t="s">
        <v>53</v>
      </c>
      <c r="BU445" s="522"/>
      <c r="BV445" s="522"/>
      <c r="BW445" s="522"/>
      <c r="BX445" s="522"/>
      <c r="BY445" s="522"/>
      <c r="BZ445" s="522"/>
      <c r="CA445" s="522"/>
      <c r="CB445" s="522"/>
      <c r="CC445" s="522"/>
      <c r="CD445" s="522"/>
      <c r="CE445" s="522"/>
      <c r="CF445" s="522"/>
      <c r="CG445" s="522"/>
      <c r="CH445" s="522"/>
      <c r="CI445" s="522"/>
      <c r="CJ445" s="522"/>
      <c r="CK445" s="522"/>
      <c r="CL445" s="522"/>
      <c r="CM445" s="522"/>
      <c r="CN445" s="522"/>
      <c r="CO445" s="522"/>
      <c r="CP445" s="522"/>
      <c r="CQ445" s="522"/>
      <c r="CR445" s="522"/>
      <c r="CS445" s="522"/>
      <c r="CT445" s="522"/>
      <c r="CU445" s="522"/>
      <c r="CV445" s="522"/>
      <c r="CW445" s="522"/>
      <c r="CX445" s="522"/>
      <c r="CY445" s="522"/>
      <c r="CZ445" s="522"/>
      <c r="DA445" s="522"/>
      <c r="DB445" s="522"/>
      <c r="DC445" s="522"/>
      <c r="DD445" s="522"/>
      <c r="DE445" s="522"/>
      <c r="DF445" s="522"/>
      <c r="DG445" s="522"/>
      <c r="DH445" s="522"/>
      <c r="DI445" s="522"/>
      <c r="DJ445" s="522"/>
      <c r="DK445" s="522"/>
      <c r="DL445" s="522"/>
      <c r="DM445" s="522"/>
      <c r="DN445" s="522"/>
      <c r="DO445" s="522"/>
      <c r="DP445" s="522"/>
      <c r="DQ445" s="522"/>
      <c r="DR445" s="522"/>
      <c r="DS445" s="522"/>
      <c r="DT445" s="522"/>
      <c r="DU445" s="522"/>
      <c r="DV445" s="522"/>
      <c r="DW445" s="523"/>
    </row>
    <row r="446" spans="1:169" ht="18.75" customHeight="1" thickBot="1" x14ac:dyDescent="0.45">
      <c r="A446" s="11"/>
      <c r="F446" s="524"/>
      <c r="G446" s="525"/>
      <c r="H446" s="525"/>
      <c r="I446" s="525"/>
      <c r="J446" s="525"/>
      <c r="K446" s="525"/>
      <c r="L446" s="525"/>
      <c r="M446" s="525"/>
      <c r="N446" s="525"/>
      <c r="O446" s="525"/>
      <c r="P446" s="525"/>
      <c r="Q446" s="525"/>
      <c r="R446" s="525"/>
      <c r="S446" s="525"/>
      <c r="T446" s="525"/>
      <c r="U446" s="525"/>
      <c r="V446" s="525"/>
      <c r="W446" s="525"/>
      <c r="X446" s="525"/>
      <c r="Y446" s="525"/>
      <c r="Z446" s="525"/>
      <c r="AA446" s="525"/>
      <c r="AB446" s="525"/>
      <c r="AC446" s="525"/>
      <c r="AD446" s="525"/>
      <c r="AE446" s="525"/>
      <c r="AF446" s="525"/>
      <c r="AG446" s="525"/>
      <c r="AH446" s="525"/>
      <c r="AI446" s="525"/>
      <c r="AJ446" s="525"/>
      <c r="AK446" s="525"/>
      <c r="AL446" s="525"/>
      <c r="AM446" s="525"/>
      <c r="AN446" s="525"/>
      <c r="AO446" s="525"/>
      <c r="AP446" s="525"/>
      <c r="AQ446" s="525"/>
      <c r="AR446" s="525"/>
      <c r="AS446" s="525"/>
      <c r="AT446" s="525"/>
      <c r="AU446" s="525"/>
      <c r="AV446" s="525"/>
      <c r="AW446" s="525"/>
      <c r="AX446" s="525"/>
      <c r="AY446" s="525"/>
      <c r="AZ446" s="525"/>
      <c r="BA446" s="525"/>
      <c r="BB446" s="525"/>
      <c r="BC446" s="525"/>
      <c r="BD446" s="525"/>
      <c r="BE446" s="525"/>
      <c r="BF446" s="525"/>
      <c r="BG446" s="525"/>
      <c r="BH446" s="525"/>
      <c r="BI446" s="526"/>
      <c r="BO446" s="11"/>
      <c r="BT446" s="524" t="s">
        <v>404</v>
      </c>
      <c r="BU446" s="525"/>
      <c r="BV446" s="525"/>
      <c r="BW446" s="525"/>
      <c r="BX446" s="525"/>
      <c r="BY446" s="525"/>
      <c r="BZ446" s="525"/>
      <c r="CA446" s="525"/>
      <c r="CB446" s="525"/>
      <c r="CC446" s="525"/>
      <c r="CD446" s="525"/>
      <c r="CE446" s="525"/>
      <c r="CF446" s="525"/>
      <c r="CG446" s="525"/>
      <c r="CH446" s="525"/>
      <c r="CI446" s="525"/>
      <c r="CJ446" s="525"/>
      <c r="CK446" s="525"/>
      <c r="CL446" s="525"/>
      <c r="CM446" s="525"/>
      <c r="CN446" s="525"/>
      <c r="CO446" s="525"/>
      <c r="CP446" s="525"/>
      <c r="CQ446" s="525"/>
      <c r="CR446" s="525"/>
      <c r="CS446" s="525"/>
      <c r="CT446" s="525"/>
      <c r="CU446" s="525"/>
      <c r="CV446" s="525"/>
      <c r="CW446" s="525"/>
      <c r="CX446" s="525"/>
      <c r="CY446" s="525"/>
      <c r="CZ446" s="525"/>
      <c r="DA446" s="525"/>
      <c r="DB446" s="525"/>
      <c r="DC446" s="525"/>
      <c r="DD446" s="525"/>
      <c r="DE446" s="525"/>
      <c r="DF446" s="525"/>
      <c r="DG446" s="525"/>
      <c r="DH446" s="525"/>
      <c r="DI446" s="525"/>
      <c r="DJ446" s="525"/>
      <c r="DK446" s="525"/>
      <c r="DL446" s="525"/>
      <c r="DM446" s="525"/>
      <c r="DN446" s="525"/>
      <c r="DO446" s="525"/>
      <c r="DP446" s="525"/>
      <c r="DQ446" s="525"/>
      <c r="DR446" s="525"/>
      <c r="DS446" s="525"/>
      <c r="DT446" s="525"/>
      <c r="DU446" s="525"/>
      <c r="DV446" s="525"/>
      <c r="DW446" s="526"/>
      <c r="ED446" s="97"/>
      <c r="EE446" s="97"/>
      <c r="EF446" s="97"/>
      <c r="EG446" s="97"/>
      <c r="EH446" s="97"/>
      <c r="EI446" s="97"/>
      <c r="EJ446" s="97"/>
      <c r="EK446" s="97"/>
      <c r="EL446" s="97"/>
      <c r="EM446" s="97"/>
      <c r="EN446" s="97"/>
      <c r="EO446" s="97"/>
      <c r="EP446" s="97"/>
      <c r="EQ446" s="97"/>
      <c r="ER446" s="97"/>
      <c r="ES446" s="97"/>
      <c r="ET446" s="97"/>
      <c r="EU446" s="97"/>
      <c r="EV446" s="97"/>
      <c r="EW446" s="97"/>
      <c r="EX446" s="97"/>
      <c r="EY446" s="97"/>
      <c r="EZ446" s="97"/>
      <c r="FA446" s="97"/>
      <c r="FB446" s="97"/>
      <c r="FC446" s="97"/>
      <c r="FD446" s="97"/>
      <c r="FE446" s="97"/>
      <c r="FF446" s="97"/>
      <c r="FG446" s="97"/>
      <c r="FH446" s="97"/>
      <c r="FI446" s="97"/>
      <c r="FJ446" s="97"/>
      <c r="FK446" s="97"/>
      <c r="FL446" s="97"/>
      <c r="FM446" s="97"/>
    </row>
    <row r="447" spans="1:169" ht="18.75" customHeight="1" thickBot="1" x14ac:dyDescent="0.4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BO447" s="11"/>
      <c r="BP447" s="11"/>
      <c r="BQ447" s="11"/>
      <c r="BR447" s="11"/>
      <c r="BS447" s="11"/>
      <c r="BT447" s="11"/>
      <c r="BU447" s="11"/>
      <c r="BV447" s="11"/>
      <c r="BW447" s="11"/>
      <c r="BX447" s="11"/>
      <c r="BY447" s="11"/>
      <c r="BZ447" s="11"/>
      <c r="CA447" s="11"/>
      <c r="CB447" s="11"/>
      <c r="CC447" s="11"/>
      <c r="CD447" s="11"/>
      <c r="CE447" s="11"/>
      <c r="CF447" s="11"/>
      <c r="CG447" s="11"/>
      <c r="CH447" s="11"/>
      <c r="CI447" s="11"/>
      <c r="CJ447" s="11"/>
      <c r="CK447" s="11"/>
      <c r="CL447" s="11"/>
      <c r="CM447" s="11"/>
      <c r="CN447" s="11"/>
      <c r="CO447" s="11"/>
      <c r="CP447" s="11"/>
      <c r="CQ447" s="11"/>
      <c r="CR447" s="11"/>
      <c r="CS447" s="11"/>
      <c r="CT447" s="11"/>
      <c r="CU447" s="11"/>
      <c r="CV447" s="11"/>
      <c r="CW447" s="11"/>
      <c r="ED447" s="126"/>
      <c r="EE447" s="97"/>
      <c r="EF447" s="97"/>
      <c r="EG447" s="97"/>
      <c r="EH447" s="97"/>
      <c r="EI447" s="97"/>
      <c r="EJ447" s="97"/>
      <c r="EK447" s="97"/>
      <c r="EL447" s="97"/>
      <c r="EM447" s="97"/>
      <c r="EN447" s="97"/>
      <c r="EO447" s="97"/>
      <c r="EP447" s="97"/>
      <c r="EQ447" s="97"/>
      <c r="ER447" s="97"/>
      <c r="ES447" s="97"/>
      <c r="ET447" s="97"/>
      <c r="EU447" s="97"/>
      <c r="EV447" s="97"/>
      <c r="EW447" s="97"/>
      <c r="EX447" s="97"/>
      <c r="EY447" s="97"/>
      <c r="EZ447" s="97"/>
      <c r="FA447" s="97"/>
      <c r="FB447" s="97"/>
      <c r="FC447" s="97"/>
      <c r="FD447" s="97"/>
      <c r="FE447" s="97"/>
      <c r="FF447" s="97"/>
      <c r="FG447" s="97"/>
      <c r="FH447" s="97"/>
      <c r="FI447" s="97"/>
      <c r="FJ447" s="97"/>
      <c r="FK447" s="97"/>
      <c r="FL447" s="97"/>
      <c r="FM447" s="97"/>
    </row>
    <row r="448" spans="1:169" ht="18.75" customHeight="1" thickBot="1" x14ac:dyDescent="0.45">
      <c r="A448" s="11"/>
      <c r="B448" s="152"/>
      <c r="C448" s="152"/>
      <c r="D448" s="152"/>
      <c r="E448" s="152"/>
      <c r="F448" s="521" t="s">
        <v>285</v>
      </c>
      <c r="G448" s="522"/>
      <c r="H448" s="522"/>
      <c r="I448" s="522"/>
      <c r="J448" s="522"/>
      <c r="K448" s="522"/>
      <c r="L448" s="522"/>
      <c r="M448" s="522"/>
      <c r="N448" s="522"/>
      <c r="O448" s="522"/>
      <c r="P448" s="522"/>
      <c r="Q448" s="522"/>
      <c r="R448" s="522"/>
      <c r="S448" s="522"/>
      <c r="T448" s="522"/>
      <c r="U448" s="522"/>
      <c r="V448" s="522"/>
      <c r="W448" s="522"/>
      <c r="X448" s="522"/>
      <c r="Y448" s="522"/>
      <c r="Z448" s="522"/>
      <c r="AA448" s="522"/>
      <c r="AB448" s="522"/>
      <c r="AC448" s="522"/>
      <c r="AD448" s="522"/>
      <c r="AE448" s="522"/>
      <c r="AF448" s="522"/>
      <c r="AG448" s="522"/>
      <c r="AH448" s="522"/>
      <c r="AI448" s="522"/>
      <c r="AJ448" s="522"/>
      <c r="AK448" s="522"/>
      <c r="AL448" s="522"/>
      <c r="AM448" s="522"/>
      <c r="AN448" s="522"/>
      <c r="AO448" s="522"/>
      <c r="AP448" s="522"/>
      <c r="AQ448" s="522"/>
      <c r="AR448" s="522"/>
      <c r="AS448" s="522"/>
      <c r="AT448" s="522"/>
      <c r="AU448" s="522"/>
      <c r="AV448" s="522"/>
      <c r="AW448" s="522"/>
      <c r="AX448" s="522"/>
      <c r="AY448" s="522"/>
      <c r="AZ448" s="522"/>
      <c r="BA448" s="522"/>
      <c r="BB448" s="522"/>
      <c r="BC448" s="522"/>
      <c r="BD448" s="522"/>
      <c r="BE448" s="522"/>
      <c r="BF448" s="522"/>
      <c r="BG448" s="522"/>
      <c r="BH448" s="522"/>
      <c r="BI448" s="523"/>
      <c r="BO448" s="11"/>
      <c r="BP448" s="152"/>
      <c r="BQ448" s="152"/>
      <c r="BR448" s="152"/>
      <c r="BS448" s="152"/>
      <c r="BT448" s="521" t="s">
        <v>285</v>
      </c>
      <c r="BU448" s="522"/>
      <c r="BV448" s="522"/>
      <c r="BW448" s="522"/>
      <c r="BX448" s="522"/>
      <c r="BY448" s="522"/>
      <c r="BZ448" s="522"/>
      <c r="CA448" s="522"/>
      <c r="CB448" s="522"/>
      <c r="CC448" s="522"/>
      <c r="CD448" s="522"/>
      <c r="CE448" s="522"/>
      <c r="CF448" s="522"/>
      <c r="CG448" s="522"/>
      <c r="CH448" s="522"/>
      <c r="CI448" s="522"/>
      <c r="CJ448" s="522"/>
      <c r="CK448" s="522"/>
      <c r="CL448" s="522"/>
      <c r="CM448" s="522"/>
      <c r="CN448" s="522"/>
      <c r="CO448" s="522"/>
      <c r="CP448" s="522"/>
      <c r="CQ448" s="522"/>
      <c r="CR448" s="522"/>
      <c r="CS448" s="522"/>
      <c r="CT448" s="522"/>
      <c r="CU448" s="522"/>
      <c r="CV448" s="522"/>
      <c r="CW448" s="522"/>
      <c r="CX448" s="522"/>
      <c r="CY448" s="522"/>
      <c r="CZ448" s="522"/>
      <c r="DA448" s="522"/>
      <c r="DB448" s="522"/>
      <c r="DC448" s="522"/>
      <c r="DD448" s="522"/>
      <c r="DE448" s="522"/>
      <c r="DF448" s="522"/>
      <c r="DG448" s="522"/>
      <c r="DH448" s="522"/>
      <c r="DI448" s="522"/>
      <c r="DJ448" s="522"/>
      <c r="DK448" s="522"/>
      <c r="DL448" s="522"/>
      <c r="DM448" s="522"/>
      <c r="DN448" s="522"/>
      <c r="DO448" s="522"/>
      <c r="DP448" s="522"/>
      <c r="DQ448" s="522"/>
      <c r="DR448" s="522"/>
      <c r="DS448" s="522"/>
      <c r="DT448" s="522"/>
      <c r="DU448" s="522"/>
      <c r="DV448" s="522"/>
      <c r="DW448" s="523"/>
      <c r="ED448" s="153"/>
      <c r="EE448" s="153"/>
      <c r="EF448" s="153"/>
      <c r="EG448" s="153"/>
      <c r="EH448" s="153"/>
      <c r="EI448" s="153"/>
      <c r="EJ448" s="153"/>
      <c r="EK448" s="153"/>
      <c r="EL448" s="153"/>
      <c r="EM448" s="153"/>
      <c r="EN448" s="153"/>
      <c r="EO448" s="153"/>
      <c r="EP448" s="153"/>
      <c r="EQ448" s="153"/>
      <c r="ER448" s="153"/>
      <c r="ES448" s="153"/>
      <c r="ET448" s="153"/>
      <c r="EU448" s="153"/>
      <c r="EV448" s="153"/>
      <c r="EW448" s="153"/>
      <c r="EX448" s="153"/>
      <c r="EY448" s="153"/>
      <c r="EZ448" s="153"/>
      <c r="FA448" s="153"/>
      <c r="FB448" s="153"/>
      <c r="FC448" s="153"/>
      <c r="FD448" s="153"/>
      <c r="FE448" s="153"/>
      <c r="FF448" s="153"/>
      <c r="FG448" s="153"/>
      <c r="FH448" s="153"/>
      <c r="FI448" s="153"/>
      <c r="FJ448" s="153"/>
      <c r="FK448" s="153"/>
      <c r="FL448" s="153"/>
      <c r="FM448" s="153"/>
    </row>
    <row r="449" spans="1:169" ht="18.75" customHeight="1" thickBot="1" x14ac:dyDescent="0.45">
      <c r="A449" s="11"/>
      <c r="B449" s="11"/>
      <c r="C449" s="11"/>
      <c r="D449" s="11"/>
      <c r="E449" s="11"/>
      <c r="F449" s="524"/>
      <c r="G449" s="525"/>
      <c r="H449" s="525"/>
      <c r="I449" s="525"/>
      <c r="J449" s="525"/>
      <c r="K449" s="525"/>
      <c r="L449" s="525"/>
      <c r="M449" s="525"/>
      <c r="N449" s="525"/>
      <c r="O449" s="525"/>
      <c r="P449" s="525"/>
      <c r="Q449" s="525"/>
      <c r="R449" s="525"/>
      <c r="S449" s="525"/>
      <c r="T449" s="525"/>
      <c r="U449" s="525"/>
      <c r="V449" s="525"/>
      <c r="W449" s="525"/>
      <c r="X449" s="525"/>
      <c r="Y449" s="525"/>
      <c r="Z449" s="525"/>
      <c r="AA449" s="525"/>
      <c r="AB449" s="525"/>
      <c r="AC449" s="525"/>
      <c r="AD449" s="525"/>
      <c r="AE449" s="525"/>
      <c r="AF449" s="525"/>
      <c r="AG449" s="525"/>
      <c r="AH449" s="525"/>
      <c r="AI449" s="525"/>
      <c r="AJ449" s="525"/>
      <c r="AK449" s="525"/>
      <c r="AL449" s="525"/>
      <c r="AM449" s="525"/>
      <c r="AN449" s="525"/>
      <c r="AO449" s="525"/>
      <c r="AP449" s="525"/>
      <c r="AQ449" s="525"/>
      <c r="AR449" s="525"/>
      <c r="AS449" s="525"/>
      <c r="AT449" s="525"/>
      <c r="AU449" s="525"/>
      <c r="AV449" s="525"/>
      <c r="AW449" s="525"/>
      <c r="AX449" s="525"/>
      <c r="AY449" s="525"/>
      <c r="AZ449" s="525"/>
      <c r="BA449" s="525"/>
      <c r="BB449" s="525"/>
      <c r="BC449" s="525"/>
      <c r="BD449" s="525"/>
      <c r="BE449" s="525"/>
      <c r="BF449" s="525"/>
      <c r="BG449" s="525"/>
      <c r="BH449" s="525"/>
      <c r="BI449" s="526"/>
      <c r="BO449" s="11"/>
      <c r="BP449" s="11"/>
      <c r="BQ449" s="11"/>
      <c r="BR449" s="11"/>
      <c r="BS449" s="11"/>
      <c r="BT449" s="524" t="s">
        <v>194</v>
      </c>
      <c r="BU449" s="525"/>
      <c r="BV449" s="525"/>
      <c r="BW449" s="525"/>
      <c r="BX449" s="525"/>
      <c r="BY449" s="525"/>
      <c r="BZ449" s="525"/>
      <c r="CA449" s="525"/>
      <c r="CB449" s="525"/>
      <c r="CC449" s="525"/>
      <c r="CD449" s="525"/>
      <c r="CE449" s="525"/>
      <c r="CF449" s="525"/>
      <c r="CG449" s="525"/>
      <c r="CH449" s="525"/>
      <c r="CI449" s="525"/>
      <c r="CJ449" s="525"/>
      <c r="CK449" s="525"/>
      <c r="CL449" s="525"/>
      <c r="CM449" s="525"/>
      <c r="CN449" s="525"/>
      <c r="CO449" s="525"/>
      <c r="CP449" s="525"/>
      <c r="CQ449" s="525"/>
      <c r="CR449" s="525"/>
      <c r="CS449" s="525"/>
      <c r="CT449" s="525"/>
      <c r="CU449" s="525"/>
      <c r="CV449" s="525"/>
      <c r="CW449" s="525"/>
      <c r="CX449" s="525"/>
      <c r="CY449" s="525"/>
      <c r="CZ449" s="525"/>
      <c r="DA449" s="525"/>
      <c r="DB449" s="525"/>
      <c r="DC449" s="525"/>
      <c r="DD449" s="525"/>
      <c r="DE449" s="525"/>
      <c r="DF449" s="525"/>
      <c r="DG449" s="525"/>
      <c r="DH449" s="525"/>
      <c r="DI449" s="525"/>
      <c r="DJ449" s="525"/>
      <c r="DK449" s="525"/>
      <c r="DL449" s="525"/>
      <c r="DM449" s="525"/>
      <c r="DN449" s="525"/>
      <c r="DO449" s="525"/>
      <c r="DP449" s="525"/>
      <c r="DQ449" s="525"/>
      <c r="DR449" s="525"/>
      <c r="DS449" s="525"/>
      <c r="DT449" s="525"/>
      <c r="DU449" s="525"/>
      <c r="DV449" s="525"/>
      <c r="DW449" s="526"/>
      <c r="ED449" s="97"/>
      <c r="EE449" s="97"/>
      <c r="EF449" s="97"/>
      <c r="EG449" s="97"/>
      <c r="EH449" s="97"/>
      <c r="EI449" s="97"/>
      <c r="EJ449" s="97"/>
      <c r="EK449" s="97"/>
      <c r="EL449" s="97"/>
      <c r="EM449" s="97"/>
      <c r="EN449" s="97"/>
      <c r="EO449" s="97"/>
      <c r="EP449" s="97"/>
      <c r="EQ449" s="97"/>
      <c r="ER449" s="97"/>
      <c r="ES449" s="97"/>
      <c r="ET449" s="97"/>
      <c r="EU449" s="97"/>
      <c r="EV449" s="97"/>
      <c r="EW449" s="97"/>
      <c r="EX449" s="97"/>
      <c r="EY449" s="97"/>
      <c r="EZ449" s="97"/>
      <c r="FA449" s="97"/>
      <c r="FB449" s="97"/>
      <c r="FC449" s="97"/>
      <c r="FD449" s="97"/>
      <c r="FE449" s="97"/>
      <c r="FF449" s="97"/>
      <c r="FG449" s="97"/>
      <c r="FH449" s="97"/>
      <c r="FI449" s="97"/>
      <c r="FJ449" s="97"/>
      <c r="FK449" s="97"/>
      <c r="FL449" s="97"/>
      <c r="FM449" s="97"/>
    </row>
    <row r="450" spans="1:169" ht="18.75" customHeight="1" x14ac:dyDescent="0.4">
      <c r="A450" s="11"/>
      <c r="C450" s="154"/>
      <c r="D450" s="154"/>
      <c r="E450" s="152"/>
      <c r="F450" s="152" t="s">
        <v>123</v>
      </c>
      <c r="G450" s="152"/>
      <c r="H450" s="152"/>
      <c r="I450" s="152"/>
      <c r="J450" s="152"/>
      <c r="K450" s="152"/>
      <c r="L450" s="152"/>
      <c r="M450" s="152"/>
      <c r="N450" s="152"/>
      <c r="O450" s="152"/>
      <c r="P450" s="152"/>
      <c r="Q450" s="152"/>
      <c r="R450" s="152"/>
      <c r="S450" s="152"/>
      <c r="T450" s="152"/>
      <c r="U450" s="152"/>
      <c r="V450" s="152"/>
      <c r="W450" s="152"/>
      <c r="X450" s="152"/>
      <c r="Y450" s="152"/>
      <c r="Z450" s="152"/>
      <c r="AA450" s="152"/>
      <c r="AB450" s="152"/>
      <c r="AC450" s="152"/>
      <c r="AD450" s="152"/>
      <c r="AE450" s="152"/>
      <c r="AF450" s="152"/>
      <c r="AG450" s="152"/>
      <c r="AH450" s="152"/>
      <c r="AI450" s="152"/>
      <c r="BO450" s="11"/>
      <c r="BQ450" s="154"/>
      <c r="BR450" s="154"/>
      <c r="BS450" s="152"/>
      <c r="BT450" s="152" t="s">
        <v>123</v>
      </c>
      <c r="BU450" s="152"/>
      <c r="BV450" s="152"/>
      <c r="BW450" s="152"/>
      <c r="BX450" s="152"/>
      <c r="BY450" s="152"/>
      <c r="BZ450" s="152"/>
      <c r="CA450" s="152"/>
      <c r="CB450" s="152"/>
      <c r="CC450" s="152"/>
      <c r="CD450" s="152"/>
      <c r="CE450" s="152"/>
      <c r="CF450" s="152"/>
      <c r="CG450" s="152"/>
      <c r="CH450" s="152"/>
      <c r="CI450" s="152"/>
      <c r="CJ450" s="152"/>
      <c r="CK450" s="152"/>
      <c r="CL450" s="152"/>
      <c r="CM450" s="152"/>
      <c r="CN450" s="152"/>
      <c r="CO450" s="152"/>
      <c r="CP450" s="152"/>
      <c r="CQ450" s="152"/>
      <c r="CR450" s="152"/>
      <c r="CS450" s="152"/>
      <c r="CT450" s="152"/>
      <c r="CU450" s="152"/>
      <c r="CV450" s="152"/>
      <c r="CW450" s="152"/>
      <c r="ED450" s="155"/>
      <c r="EE450" s="156"/>
      <c r="EF450" s="153"/>
      <c r="EG450" s="153"/>
      <c r="EH450" s="153"/>
      <c r="EI450" s="153"/>
      <c r="EJ450" s="153"/>
      <c r="EK450" s="153"/>
      <c r="EL450" s="153"/>
      <c r="EM450" s="153"/>
      <c r="EN450" s="153"/>
      <c r="EO450" s="153"/>
      <c r="EP450" s="153"/>
      <c r="EQ450" s="153"/>
      <c r="ER450" s="153"/>
      <c r="ES450" s="153"/>
      <c r="ET450" s="153"/>
      <c r="EU450" s="153"/>
      <c r="EV450" s="153"/>
      <c r="EW450" s="153"/>
      <c r="EX450" s="153"/>
      <c r="EY450" s="153"/>
      <c r="EZ450" s="153"/>
      <c r="FA450" s="153"/>
      <c r="FB450" s="153"/>
      <c r="FC450" s="153"/>
      <c r="FD450" s="153"/>
      <c r="FE450" s="153"/>
      <c r="FF450" s="153"/>
      <c r="FG450" s="153"/>
      <c r="FH450" s="153"/>
      <c r="FI450" s="153"/>
      <c r="FJ450" s="153"/>
      <c r="FK450" s="153"/>
      <c r="FL450" s="153"/>
      <c r="FM450" s="153"/>
    </row>
    <row r="451" spans="1:169" ht="18.75" customHeight="1" x14ac:dyDescent="0.4">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BO451" s="11"/>
      <c r="BP451" s="11"/>
      <c r="BQ451" s="11"/>
      <c r="BR451" s="11"/>
      <c r="BS451" s="11"/>
      <c r="BT451" s="11"/>
      <c r="BU451" s="11"/>
      <c r="BV451" s="11"/>
      <c r="BW451" s="11"/>
      <c r="BX451" s="11"/>
      <c r="BY451" s="11"/>
      <c r="BZ451" s="11"/>
      <c r="CA451" s="11"/>
      <c r="CB451" s="11"/>
      <c r="CC451" s="11"/>
      <c r="CD451" s="11"/>
      <c r="CE451" s="11"/>
      <c r="CF451" s="11"/>
      <c r="CG451" s="11"/>
      <c r="CH451" s="11"/>
      <c r="CI451" s="11"/>
      <c r="CJ451" s="11"/>
      <c r="CK451" s="11"/>
      <c r="CL451" s="11"/>
      <c r="CM451" s="11"/>
      <c r="CN451" s="11"/>
      <c r="CO451" s="11"/>
      <c r="CP451" s="11"/>
      <c r="CQ451" s="11"/>
      <c r="CR451" s="11"/>
      <c r="CS451" s="11"/>
      <c r="CT451" s="11"/>
      <c r="CU451" s="11"/>
      <c r="CV451" s="11"/>
      <c r="CW451" s="11"/>
    </row>
    <row r="452" spans="1:169" ht="18.75" customHeight="1" x14ac:dyDescent="0.4">
      <c r="A452" s="11"/>
      <c r="B452" s="11"/>
      <c r="C452" s="157" t="s">
        <v>56</v>
      </c>
      <c r="D452" s="158"/>
      <c r="E452" s="158"/>
      <c r="F452" s="152"/>
      <c r="G452" s="152"/>
      <c r="H452" s="152"/>
      <c r="I452" s="152"/>
      <c r="J452" s="152"/>
      <c r="K452" s="152"/>
      <c r="L452" s="152"/>
      <c r="M452" s="152"/>
      <c r="N452" s="152"/>
      <c r="O452" s="152"/>
      <c r="P452" s="152"/>
      <c r="Q452" s="152"/>
      <c r="R452" s="152"/>
      <c r="S452" s="152"/>
      <c r="T452" s="152"/>
      <c r="U452" s="152"/>
      <c r="V452" s="152"/>
      <c r="W452" s="152"/>
      <c r="X452" s="152"/>
      <c r="Y452" s="152"/>
      <c r="Z452" s="11"/>
      <c r="AA452" s="11"/>
      <c r="AB452" s="11"/>
      <c r="AC452" s="11"/>
      <c r="AD452" s="11"/>
      <c r="AE452" s="11"/>
      <c r="AF452" s="11"/>
      <c r="AG452" s="11"/>
      <c r="AH452" s="11"/>
      <c r="AI452" s="11"/>
      <c r="AJ452" s="11"/>
      <c r="BO452" s="11"/>
      <c r="BP452" s="11"/>
      <c r="BQ452" s="157" t="s">
        <v>56</v>
      </c>
      <c r="BR452" s="158"/>
      <c r="BS452" s="158"/>
      <c r="BT452" s="152"/>
      <c r="BU452" s="152"/>
      <c r="BV452" s="152"/>
      <c r="BW452" s="152"/>
      <c r="BX452" s="152"/>
      <c r="BY452" s="152"/>
      <c r="BZ452" s="152"/>
      <c r="CA452" s="152"/>
      <c r="CB452" s="152"/>
      <c r="CC452" s="152"/>
      <c r="CD452" s="152"/>
      <c r="CE452" s="152"/>
      <c r="CF452" s="152"/>
      <c r="CG452" s="152"/>
      <c r="CH452" s="152"/>
      <c r="CI452" s="152"/>
      <c r="CJ452" s="152"/>
      <c r="CK452" s="152"/>
      <c r="CL452" s="152"/>
      <c r="CM452" s="152"/>
      <c r="CN452" s="11"/>
      <c r="CO452" s="11"/>
      <c r="CP452" s="11"/>
      <c r="CQ452" s="11"/>
      <c r="CR452" s="11"/>
      <c r="CS452" s="11"/>
      <c r="CT452" s="11"/>
      <c r="CU452" s="11"/>
      <c r="CV452" s="11"/>
      <c r="CW452" s="11"/>
      <c r="CX452" s="11"/>
    </row>
    <row r="453" spans="1:169" ht="18.75" customHeight="1" x14ac:dyDescent="0.4">
      <c r="A453" s="11"/>
      <c r="B453" s="11"/>
      <c r="C453" s="158" t="s">
        <v>195</v>
      </c>
      <c r="D453" s="158"/>
      <c r="E453" s="158"/>
      <c r="F453" s="152"/>
      <c r="G453" s="538"/>
      <c r="H453" s="538"/>
      <c r="I453" s="158" t="s">
        <v>286</v>
      </c>
      <c r="J453" s="152"/>
      <c r="K453" s="152"/>
      <c r="L453" s="152"/>
      <c r="M453" s="152"/>
      <c r="N453" s="152"/>
      <c r="O453" s="152"/>
      <c r="P453" s="152"/>
      <c r="Q453" s="152"/>
      <c r="R453" s="152"/>
      <c r="S453" s="152"/>
      <c r="T453" s="152"/>
      <c r="U453" s="152"/>
      <c r="V453" s="152"/>
      <c r="W453" s="152"/>
      <c r="X453" s="152"/>
      <c r="Y453" s="152"/>
      <c r="Z453" s="152"/>
      <c r="AA453" s="152"/>
      <c r="AB453" s="11"/>
      <c r="AC453" s="11"/>
      <c r="AD453" s="11"/>
      <c r="AE453" s="11"/>
      <c r="AF453" s="11"/>
      <c r="AG453" s="11"/>
      <c r="AH453" s="11"/>
      <c r="AI453" s="11"/>
      <c r="AJ453" s="11"/>
      <c r="AK453" s="11"/>
      <c r="AL453" s="11"/>
      <c r="BO453" s="11"/>
      <c r="BP453" s="11"/>
      <c r="BQ453" s="158" t="s">
        <v>195</v>
      </c>
      <c r="BR453" s="158"/>
      <c r="BS453" s="158"/>
      <c r="BT453" s="152"/>
      <c r="BU453" s="538">
        <v>4</v>
      </c>
      <c r="BV453" s="538"/>
      <c r="BW453" s="158" t="s">
        <v>100</v>
      </c>
      <c r="BX453" s="152"/>
      <c r="BY453" s="152"/>
      <c r="BZ453" s="152"/>
      <c r="CA453" s="152"/>
      <c r="CB453" s="152"/>
      <c r="CC453" s="152"/>
      <c r="CD453" s="152"/>
      <c r="CE453" s="152"/>
      <c r="CF453" s="152"/>
      <c r="CG453" s="152"/>
      <c r="CH453" s="152"/>
      <c r="CI453" s="152"/>
      <c r="CJ453" s="152"/>
      <c r="CK453" s="152"/>
      <c r="CL453" s="152"/>
      <c r="CM453" s="152"/>
      <c r="CN453" s="152"/>
      <c r="CO453" s="152"/>
      <c r="CP453" s="11"/>
      <c r="CQ453" s="11"/>
      <c r="CR453" s="11"/>
      <c r="CS453" s="11"/>
      <c r="CT453" s="11"/>
      <c r="CU453" s="11"/>
      <c r="CV453" s="11"/>
      <c r="CW453" s="11"/>
      <c r="CX453" s="11"/>
      <c r="CY453" s="11"/>
      <c r="CZ453" s="11"/>
    </row>
    <row r="454" spans="1:169" ht="18.75" customHeight="1" x14ac:dyDescent="0.4">
      <c r="A454" s="11"/>
      <c r="B454" s="11"/>
      <c r="C454" s="158" t="s">
        <v>195</v>
      </c>
      <c r="D454" s="158"/>
      <c r="E454" s="158"/>
      <c r="F454" s="152"/>
      <c r="G454" s="538"/>
      <c r="H454" s="538"/>
      <c r="I454" s="158" t="s">
        <v>287</v>
      </c>
      <c r="J454" s="152"/>
      <c r="K454" s="152"/>
      <c r="L454" s="152"/>
      <c r="M454" s="152"/>
      <c r="N454" s="152"/>
      <c r="O454" s="152"/>
      <c r="P454" s="152"/>
      <c r="Q454" s="152"/>
      <c r="R454" s="152"/>
      <c r="S454" s="152"/>
      <c r="T454" s="152"/>
      <c r="U454" s="152"/>
      <c r="V454" s="152"/>
      <c r="W454" s="152"/>
      <c r="X454" s="152"/>
      <c r="Y454" s="152"/>
      <c r="Z454" s="152"/>
      <c r="AA454" s="152"/>
      <c r="AB454" s="11"/>
      <c r="AC454" s="11"/>
      <c r="AD454" s="11"/>
      <c r="AE454" s="11"/>
      <c r="AF454" s="11"/>
      <c r="AG454" s="11"/>
      <c r="AH454" s="11"/>
      <c r="AI454" s="11"/>
      <c r="AJ454" s="11"/>
      <c r="AK454" s="11"/>
      <c r="AL454" s="11"/>
      <c r="BO454" s="11"/>
      <c r="BP454" s="11"/>
      <c r="BQ454" s="158" t="s">
        <v>195</v>
      </c>
      <c r="BR454" s="158"/>
      <c r="BS454" s="158"/>
      <c r="BT454" s="152"/>
      <c r="BU454" s="538">
        <v>9</v>
      </c>
      <c r="BV454" s="538"/>
      <c r="BW454" s="158" t="s">
        <v>101</v>
      </c>
      <c r="BX454" s="152"/>
      <c r="BY454" s="152"/>
      <c r="BZ454" s="152"/>
      <c r="CA454" s="152"/>
      <c r="CB454" s="152"/>
      <c r="CC454" s="152"/>
      <c r="CD454" s="152"/>
      <c r="CE454" s="152"/>
      <c r="CF454" s="152"/>
      <c r="CG454" s="152"/>
      <c r="CH454" s="152"/>
      <c r="CI454" s="152"/>
      <c r="CJ454" s="152"/>
      <c r="CK454" s="152"/>
      <c r="CL454" s="152"/>
      <c r="CM454" s="152"/>
      <c r="CN454" s="152"/>
      <c r="CO454" s="152"/>
      <c r="CP454" s="11"/>
      <c r="CQ454" s="11"/>
      <c r="CR454" s="11"/>
      <c r="CS454" s="11"/>
      <c r="CT454" s="11"/>
      <c r="CU454" s="11"/>
      <c r="CV454" s="11"/>
      <c r="CW454" s="11"/>
      <c r="CX454" s="11"/>
      <c r="CY454" s="11"/>
      <c r="CZ454" s="11"/>
    </row>
    <row r="455" spans="1:169" ht="18.75" customHeight="1" x14ac:dyDescent="0.4">
      <c r="A455" s="11"/>
      <c r="B455" s="11"/>
      <c r="C455" s="12" t="s">
        <v>196</v>
      </c>
      <c r="D455" s="158"/>
      <c r="E455" s="158"/>
      <c r="F455" s="152"/>
      <c r="G455" s="152"/>
      <c r="H455" s="152"/>
      <c r="I455" s="152"/>
      <c r="J455" s="152"/>
      <c r="K455" s="152"/>
      <c r="L455" s="152"/>
      <c r="M455" s="152"/>
      <c r="N455" s="152"/>
      <c r="O455" s="152"/>
      <c r="P455" s="152"/>
      <c r="Q455" s="152"/>
      <c r="R455" s="152"/>
      <c r="T455" s="152"/>
      <c r="U455" s="152"/>
      <c r="V455" s="152"/>
      <c r="W455" s="152"/>
      <c r="X455" s="152"/>
      <c r="Y455" s="152"/>
      <c r="Z455" s="152"/>
      <c r="AA455" s="538"/>
      <c r="AB455" s="538"/>
      <c r="AC455" s="158" t="s">
        <v>90</v>
      </c>
      <c r="AE455" s="152"/>
      <c r="AF455" s="152"/>
      <c r="AG455" s="152"/>
      <c r="AI455" s="152"/>
      <c r="AJ455" s="11"/>
      <c r="BO455" s="11"/>
      <c r="BP455" s="11"/>
      <c r="BQ455" s="12" t="s">
        <v>196</v>
      </c>
      <c r="BR455" s="158"/>
      <c r="BS455" s="158"/>
      <c r="BT455" s="152"/>
      <c r="BU455" s="152"/>
      <c r="BV455" s="152"/>
      <c r="BW455" s="152"/>
      <c r="BX455" s="152"/>
      <c r="BY455" s="152"/>
      <c r="BZ455" s="152"/>
      <c r="CA455" s="152"/>
      <c r="CB455" s="152"/>
      <c r="CC455" s="152"/>
      <c r="CD455" s="152"/>
      <c r="CE455" s="152"/>
      <c r="CF455" s="152"/>
      <c r="CH455" s="152"/>
      <c r="CI455" s="152"/>
      <c r="CJ455" s="152"/>
      <c r="CK455" s="152"/>
      <c r="CL455" s="152"/>
      <c r="CM455" s="152"/>
      <c r="CN455" s="152"/>
      <c r="CO455" s="538">
        <v>3</v>
      </c>
      <c r="CP455" s="538"/>
      <c r="CQ455" s="158" t="s">
        <v>90</v>
      </c>
      <c r="CS455" s="152"/>
      <c r="CT455" s="152"/>
      <c r="CU455" s="152"/>
      <c r="CW455" s="152"/>
      <c r="CX455" s="11"/>
    </row>
    <row r="456" spans="1:169" ht="18.75" customHeight="1" x14ac:dyDescent="0.4">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BO456" s="11"/>
      <c r="BP456" s="11"/>
      <c r="BQ456" s="11"/>
      <c r="BR456" s="11"/>
      <c r="BS456" s="11"/>
      <c r="BT456" s="11"/>
      <c r="BU456" s="11"/>
      <c r="BV456" s="11"/>
      <c r="BW456" s="11"/>
      <c r="BX456" s="11"/>
      <c r="BY456" s="11"/>
      <c r="BZ456" s="11"/>
      <c r="CA456" s="11"/>
      <c r="CB456" s="11"/>
      <c r="CC456" s="11"/>
      <c r="CD456" s="11"/>
      <c r="CE456" s="11"/>
      <c r="CF456" s="11"/>
      <c r="CG456" s="11"/>
      <c r="CH456" s="11"/>
      <c r="CI456" s="11"/>
      <c r="CJ456" s="11"/>
      <c r="CK456" s="11"/>
      <c r="CL456" s="11"/>
      <c r="CM456" s="11"/>
      <c r="CN456" s="11"/>
      <c r="CO456" s="11"/>
      <c r="CP456" s="11"/>
      <c r="CQ456" s="11"/>
      <c r="CR456" s="11"/>
      <c r="CS456" s="11"/>
      <c r="CT456" s="11"/>
      <c r="CU456" s="11"/>
      <c r="CV456" s="11"/>
      <c r="CW456" s="11"/>
      <c r="CX456" s="11"/>
    </row>
    <row r="457" spans="1:169" ht="18.75" customHeight="1" x14ac:dyDescent="0.4">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BO457" s="11"/>
      <c r="BP457" s="11"/>
      <c r="BQ457" s="11"/>
      <c r="BR457" s="11"/>
      <c r="BS457" s="11"/>
      <c r="BT457" s="11"/>
      <c r="BU457" s="11"/>
      <c r="BV457" s="11"/>
      <c r="BW457" s="11"/>
      <c r="BX457" s="11"/>
      <c r="BY457" s="11"/>
      <c r="BZ457" s="11"/>
      <c r="CA457" s="11"/>
      <c r="CB457" s="11"/>
      <c r="CC457" s="11"/>
      <c r="CD457" s="11"/>
      <c r="CE457" s="11"/>
      <c r="CF457" s="11"/>
      <c r="CG457" s="11"/>
      <c r="CH457" s="11"/>
      <c r="CI457" s="11"/>
      <c r="CJ457" s="11"/>
      <c r="CK457" s="11"/>
      <c r="CL457" s="11"/>
      <c r="CM457" s="11"/>
      <c r="CN457" s="11"/>
      <c r="CO457" s="11"/>
      <c r="CP457" s="11"/>
      <c r="CQ457" s="11"/>
      <c r="CR457" s="11"/>
      <c r="CS457" s="11"/>
      <c r="CT457" s="11"/>
      <c r="CU457" s="11"/>
      <c r="CV457" s="11"/>
      <c r="CW457" s="11"/>
      <c r="CX457" s="11"/>
    </row>
    <row r="458" spans="1:169" ht="18.75" customHeight="1" x14ac:dyDescent="0.4">
      <c r="A458" s="11"/>
      <c r="B458" s="11"/>
      <c r="C458" s="11"/>
      <c r="D458" s="11"/>
      <c r="E458" s="14" t="s">
        <v>57</v>
      </c>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BO458" s="11"/>
      <c r="BP458" s="11"/>
      <c r="BQ458" s="11"/>
      <c r="BR458" s="11"/>
      <c r="BS458" s="14" t="s">
        <v>57</v>
      </c>
      <c r="BT458" s="11"/>
      <c r="BU458" s="11"/>
      <c r="BV458" s="11"/>
      <c r="BW458" s="11"/>
      <c r="BX458" s="11"/>
      <c r="BY458" s="11"/>
      <c r="BZ458" s="11"/>
      <c r="CA458" s="11"/>
      <c r="CB458" s="11"/>
      <c r="CC458" s="11"/>
      <c r="CD458" s="11"/>
      <c r="CE458" s="11"/>
      <c r="CF458" s="11"/>
      <c r="CG458" s="11"/>
      <c r="CH458" s="11"/>
      <c r="CI458" s="11"/>
      <c r="CJ458" s="11"/>
      <c r="CK458" s="11"/>
      <c r="CL458" s="11"/>
      <c r="CM458" s="11"/>
      <c r="CN458" s="11"/>
      <c r="CO458" s="11"/>
      <c r="CP458" s="11"/>
      <c r="CQ458" s="11"/>
      <c r="CR458" s="11"/>
      <c r="CS458" s="11"/>
      <c r="CT458" s="11"/>
      <c r="CU458" s="11"/>
      <c r="CV458" s="11"/>
      <c r="CW458" s="11"/>
      <c r="CX458" s="11"/>
    </row>
    <row r="476" spans="1:130" ht="18.75" customHeight="1" x14ac:dyDescent="0.4">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row>
    <row r="477" spans="1:130" ht="18.75" customHeight="1" x14ac:dyDescent="0.4">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BE477" s="271" t="s">
        <v>288</v>
      </c>
      <c r="BF477" s="272"/>
      <c r="BG477" s="272"/>
      <c r="BH477" s="272"/>
      <c r="BI477" s="272"/>
      <c r="BJ477" s="272"/>
      <c r="BK477" s="272"/>
      <c r="BL477" s="273"/>
      <c r="BO477" s="11"/>
      <c r="BP477" s="11"/>
      <c r="BQ477" s="11"/>
      <c r="BR477" s="11"/>
      <c r="BS477" s="11"/>
      <c r="BT477" s="11"/>
      <c r="BU477" s="11"/>
      <c r="BV477" s="11"/>
      <c r="BW477" s="11"/>
      <c r="BX477" s="11"/>
      <c r="BY477" s="11"/>
      <c r="BZ477" s="11"/>
      <c r="CA477" s="11"/>
      <c r="CB477" s="11"/>
      <c r="CC477" s="11"/>
      <c r="CD477" s="11"/>
      <c r="CE477" s="11"/>
      <c r="CF477" s="11"/>
      <c r="CG477" s="11"/>
      <c r="CH477" s="11"/>
      <c r="CI477" s="11"/>
      <c r="CJ477" s="11"/>
      <c r="CK477" s="11"/>
      <c r="CL477" s="11"/>
      <c r="CM477" s="11"/>
      <c r="CN477" s="11"/>
      <c r="CO477" s="11"/>
      <c r="CP477" s="11"/>
      <c r="CQ477" s="11"/>
      <c r="CR477" s="11"/>
      <c r="CS477" s="11"/>
      <c r="CT477" s="11"/>
      <c r="CU477" s="11"/>
      <c r="CV477" s="11"/>
      <c r="CW477" s="11"/>
      <c r="CX477" s="11"/>
      <c r="CY477" s="11"/>
      <c r="CZ477" s="11"/>
      <c r="DA477" s="11"/>
      <c r="DB477" s="11"/>
      <c r="DC477" s="11"/>
      <c r="DD477" s="11"/>
      <c r="DE477" s="11"/>
      <c r="DF477" s="11"/>
      <c r="DG477" s="11"/>
      <c r="DH477" s="11"/>
      <c r="DI477" s="11"/>
      <c r="DJ477" s="11"/>
      <c r="DK477" s="11"/>
      <c r="DL477" s="11"/>
      <c r="DS477" s="271" t="s">
        <v>239</v>
      </c>
      <c r="DT477" s="272"/>
      <c r="DU477" s="272"/>
      <c r="DV477" s="272"/>
      <c r="DW477" s="272"/>
      <c r="DX477" s="272"/>
      <c r="DY477" s="272"/>
      <c r="DZ477" s="273"/>
    </row>
    <row r="478" spans="1:130" ht="18.75" customHeight="1" x14ac:dyDescent="0.4">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BE478" s="274"/>
      <c r="BF478" s="275"/>
      <c r="BG478" s="275"/>
      <c r="BH478" s="275"/>
      <c r="BI478" s="275"/>
      <c r="BJ478" s="275"/>
      <c r="BK478" s="275"/>
      <c r="BL478" s="276"/>
      <c r="BO478" s="11"/>
      <c r="BP478" s="11"/>
      <c r="BQ478" s="11"/>
      <c r="BR478" s="11"/>
      <c r="BS478" s="11"/>
      <c r="BT478" s="11"/>
      <c r="BU478" s="11"/>
      <c r="BV478" s="11"/>
      <c r="BW478" s="11"/>
      <c r="BX478" s="11"/>
      <c r="BY478" s="11"/>
      <c r="BZ478" s="11"/>
      <c r="CA478" s="11"/>
      <c r="CB478" s="11"/>
      <c r="CC478" s="11"/>
      <c r="CD478" s="11"/>
      <c r="CE478" s="11"/>
      <c r="CF478" s="11"/>
      <c r="CG478" s="11"/>
      <c r="CH478" s="11"/>
      <c r="CI478" s="11"/>
      <c r="CJ478" s="11"/>
      <c r="CK478" s="11"/>
      <c r="CL478" s="11"/>
      <c r="CM478" s="11"/>
      <c r="CN478" s="11"/>
      <c r="CO478" s="11"/>
      <c r="CP478" s="11"/>
      <c r="CQ478" s="11"/>
      <c r="CR478" s="11"/>
      <c r="CS478" s="11"/>
      <c r="CT478" s="11"/>
      <c r="CU478" s="11"/>
      <c r="CV478" s="11"/>
      <c r="CW478" s="11"/>
      <c r="CX478" s="11"/>
      <c r="CY478" s="11"/>
      <c r="CZ478" s="11"/>
      <c r="DA478" s="11"/>
      <c r="DB478" s="11"/>
      <c r="DC478" s="11"/>
      <c r="DD478" s="11"/>
      <c r="DE478" s="11"/>
      <c r="DF478" s="11"/>
      <c r="DG478" s="11"/>
      <c r="DH478" s="11"/>
      <c r="DI478" s="11"/>
      <c r="DJ478" s="11"/>
      <c r="DK478" s="11"/>
      <c r="DL478" s="11"/>
      <c r="DS478" s="274"/>
      <c r="DT478" s="275"/>
      <c r="DU478" s="275"/>
      <c r="DV478" s="275"/>
      <c r="DW478" s="275"/>
      <c r="DX478" s="275"/>
      <c r="DY478" s="275"/>
      <c r="DZ478" s="276"/>
    </row>
    <row r="479" spans="1:130" ht="18.75" customHeight="1" x14ac:dyDescent="0.4">
      <c r="A479" s="11"/>
      <c r="B479" s="11"/>
      <c r="C479" s="13"/>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3"/>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BO479" s="11"/>
      <c r="BP479" s="11"/>
      <c r="BQ479" s="13"/>
      <c r="BR479" s="11"/>
      <c r="BS479" s="11"/>
      <c r="BT479" s="11"/>
      <c r="BU479" s="11"/>
      <c r="BV479" s="11"/>
      <c r="BW479" s="11"/>
      <c r="BX479" s="11"/>
      <c r="BY479" s="11"/>
      <c r="BZ479" s="11"/>
      <c r="CA479" s="11"/>
      <c r="CB479" s="11"/>
      <c r="CC479" s="11"/>
      <c r="CD479" s="11"/>
      <c r="CE479" s="11"/>
      <c r="CF479" s="11"/>
      <c r="CG479" s="11"/>
      <c r="CH479" s="11"/>
      <c r="CI479" s="11"/>
      <c r="CJ479" s="11"/>
      <c r="CK479" s="11"/>
      <c r="CL479" s="11"/>
      <c r="CM479" s="11"/>
      <c r="CN479" s="11"/>
      <c r="CO479" s="11"/>
      <c r="CP479" s="13"/>
      <c r="CQ479" s="11"/>
      <c r="CR479" s="11"/>
      <c r="CS479" s="11"/>
      <c r="CT479" s="11"/>
      <c r="CU479" s="11"/>
      <c r="CV479" s="11"/>
      <c r="CW479" s="11"/>
      <c r="CX479" s="11"/>
      <c r="CY479" s="11"/>
      <c r="CZ479" s="11"/>
      <c r="DA479" s="11"/>
      <c r="DB479" s="11"/>
      <c r="DC479" s="11"/>
      <c r="DD479" s="11"/>
      <c r="DE479" s="11"/>
      <c r="DF479" s="11"/>
      <c r="DG479" s="11"/>
      <c r="DH479" s="11"/>
      <c r="DI479" s="11"/>
      <c r="DJ479" s="11"/>
      <c r="DK479" s="11"/>
      <c r="DL479" s="11"/>
    </row>
    <row r="480" spans="1:130" ht="18.75" customHeight="1" x14ac:dyDescent="0.4">
      <c r="A480" s="11"/>
      <c r="B480" s="11"/>
      <c r="C480" s="13" t="s">
        <v>58</v>
      </c>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2"/>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BO480" s="11"/>
      <c r="BP480" s="11"/>
      <c r="BQ480" s="13" t="s">
        <v>58</v>
      </c>
      <c r="BR480" s="11"/>
      <c r="BS480" s="11"/>
      <c r="BT480" s="11"/>
      <c r="BU480" s="11"/>
      <c r="BV480" s="11"/>
      <c r="BW480" s="11"/>
      <c r="BX480" s="11"/>
      <c r="BY480" s="11"/>
      <c r="BZ480" s="11"/>
      <c r="CA480" s="11"/>
      <c r="CB480" s="11"/>
      <c r="CC480" s="11"/>
      <c r="CD480" s="11"/>
      <c r="CE480" s="11"/>
      <c r="CF480" s="11"/>
      <c r="CG480" s="11"/>
      <c r="CH480" s="11"/>
      <c r="CI480" s="11"/>
      <c r="CJ480" s="11"/>
      <c r="CK480" s="11"/>
      <c r="CL480" s="11"/>
      <c r="CM480" s="11"/>
      <c r="CN480" s="11"/>
      <c r="CO480" s="11"/>
      <c r="CP480" s="12"/>
      <c r="CQ480" s="11"/>
      <c r="CR480" s="11"/>
      <c r="CS480" s="11"/>
      <c r="CT480" s="11"/>
      <c r="CU480" s="11"/>
      <c r="CV480" s="11"/>
      <c r="CW480" s="11"/>
      <c r="CX480" s="11"/>
      <c r="CY480" s="11"/>
      <c r="CZ480" s="11"/>
      <c r="DA480" s="11"/>
      <c r="DB480" s="11"/>
      <c r="DC480" s="11"/>
      <c r="DD480" s="11"/>
      <c r="DE480" s="11"/>
      <c r="DF480" s="11"/>
      <c r="DG480" s="11"/>
      <c r="DH480" s="11"/>
      <c r="DI480" s="11"/>
      <c r="DJ480" s="11"/>
      <c r="DK480" s="11"/>
      <c r="DL480" s="11"/>
    </row>
    <row r="481" spans="1:119" ht="18.75" customHeight="1" x14ac:dyDescent="0.4">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BO481" s="11"/>
      <c r="BP481" s="11"/>
      <c r="BQ481" s="11"/>
      <c r="BR481" s="11"/>
      <c r="BS481" s="11"/>
      <c r="BT481" s="11"/>
      <c r="BU481" s="11"/>
      <c r="BV481" s="11"/>
      <c r="BW481" s="11"/>
      <c r="BX481" s="11"/>
      <c r="BY481" s="11"/>
      <c r="BZ481" s="11"/>
      <c r="CA481" s="11"/>
      <c r="CB481" s="11"/>
      <c r="CC481" s="11"/>
      <c r="CD481" s="11"/>
      <c r="CE481" s="11"/>
      <c r="CF481" s="11"/>
      <c r="CG481" s="11"/>
      <c r="CH481" s="11"/>
      <c r="CI481" s="11"/>
      <c r="CJ481" s="11"/>
      <c r="CK481" s="11"/>
      <c r="CL481" s="11"/>
      <c r="CM481" s="11"/>
      <c r="CN481" s="11"/>
      <c r="CO481" s="11"/>
      <c r="CP481" s="11"/>
      <c r="CQ481" s="11"/>
      <c r="CR481" s="11"/>
      <c r="CS481" s="11"/>
      <c r="CT481" s="11"/>
      <c r="CU481" s="11"/>
      <c r="CV481" s="11"/>
      <c r="CW481" s="11"/>
      <c r="CX481" s="11"/>
      <c r="CY481" s="11"/>
      <c r="CZ481" s="11"/>
      <c r="DA481" s="11"/>
      <c r="DB481" s="11"/>
      <c r="DC481" s="11"/>
      <c r="DD481" s="11"/>
      <c r="DE481" s="11"/>
      <c r="DF481" s="11"/>
      <c r="DG481" s="11"/>
      <c r="DH481" s="11"/>
      <c r="DI481" s="11"/>
      <c r="DJ481" s="11"/>
      <c r="DK481" s="11"/>
      <c r="DL481" s="11"/>
    </row>
    <row r="482" spans="1:119" ht="18.75" customHeight="1" x14ac:dyDescent="0.4">
      <c r="A482" s="11"/>
      <c r="B482" s="11"/>
      <c r="C482" s="12" t="s">
        <v>331</v>
      </c>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2"/>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BO482" s="11"/>
      <c r="BP482" s="11"/>
      <c r="BQ482" s="12" t="s">
        <v>331</v>
      </c>
      <c r="BR482" s="11"/>
      <c r="BS482" s="11"/>
      <c r="BT482" s="11"/>
      <c r="BU482" s="11"/>
      <c r="BV482" s="11"/>
      <c r="BW482" s="11"/>
      <c r="BX482" s="11"/>
      <c r="BY482" s="11"/>
      <c r="BZ482" s="11"/>
      <c r="CA482" s="11"/>
      <c r="CB482" s="11"/>
      <c r="CC482" s="11"/>
      <c r="CD482" s="11"/>
      <c r="CE482" s="11"/>
      <c r="CF482" s="11"/>
      <c r="CG482" s="11"/>
      <c r="CH482" s="11"/>
      <c r="CI482" s="11"/>
      <c r="CJ482" s="11"/>
      <c r="CK482" s="11"/>
      <c r="CL482" s="11"/>
      <c r="CM482" s="11"/>
      <c r="CN482" s="11"/>
      <c r="CO482" s="11"/>
      <c r="CP482" s="12"/>
      <c r="CQ482" s="11"/>
      <c r="CR482" s="11"/>
      <c r="CS482" s="11"/>
      <c r="CT482" s="11"/>
      <c r="CU482" s="11"/>
      <c r="CV482" s="11"/>
      <c r="CW482" s="11"/>
      <c r="CX482" s="11"/>
      <c r="CY482" s="11"/>
      <c r="CZ482" s="11"/>
      <c r="DA482" s="11"/>
      <c r="DB482" s="11"/>
      <c r="DC482" s="11"/>
      <c r="DD482" s="11"/>
      <c r="DE482" s="11"/>
      <c r="DF482" s="11"/>
      <c r="DG482" s="11"/>
      <c r="DH482" s="11"/>
      <c r="DI482" s="11"/>
      <c r="DJ482" s="11"/>
      <c r="DK482" s="11"/>
      <c r="DL482" s="11"/>
    </row>
    <row r="483" spans="1:119" ht="18.75" customHeight="1" x14ac:dyDescent="0.4">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BO483" s="11"/>
      <c r="BP483" s="11"/>
      <c r="BQ483" s="11"/>
      <c r="BR483" s="11"/>
      <c r="BS483" s="11"/>
      <c r="BT483" s="11"/>
      <c r="BU483" s="11"/>
      <c r="BV483" s="11"/>
      <c r="BW483" s="11"/>
      <c r="BX483" s="11"/>
      <c r="BY483" s="11"/>
      <c r="BZ483" s="11"/>
      <c r="CA483" s="11"/>
      <c r="CB483" s="11"/>
      <c r="CC483" s="11"/>
      <c r="CD483" s="11"/>
      <c r="CE483" s="11"/>
      <c r="CF483" s="11"/>
      <c r="CG483" s="11"/>
      <c r="CH483" s="11"/>
      <c r="CI483" s="11"/>
      <c r="CJ483" s="11"/>
      <c r="CK483" s="11"/>
      <c r="CL483" s="11"/>
      <c r="CM483" s="11"/>
      <c r="CN483" s="11"/>
      <c r="CO483" s="11"/>
      <c r="CP483" s="11"/>
      <c r="CQ483" s="11"/>
      <c r="CR483" s="11"/>
      <c r="CS483" s="11"/>
      <c r="CT483" s="11"/>
      <c r="CU483" s="11"/>
      <c r="CV483" s="11"/>
      <c r="CW483" s="11"/>
      <c r="CX483" s="11"/>
      <c r="CY483" s="11"/>
      <c r="CZ483" s="11"/>
      <c r="DA483" s="11"/>
      <c r="DB483" s="11"/>
      <c r="DC483" s="11"/>
      <c r="DD483" s="11"/>
      <c r="DE483" s="11"/>
      <c r="DF483" s="11"/>
      <c r="DG483" s="11"/>
      <c r="DH483" s="11"/>
      <c r="DI483" s="11"/>
      <c r="DJ483" s="11"/>
      <c r="DK483" s="11"/>
      <c r="DL483" s="11"/>
    </row>
    <row r="484" spans="1:119" ht="18.75" customHeight="1" x14ac:dyDescent="0.4">
      <c r="A484" s="11"/>
      <c r="B484" s="11"/>
      <c r="C484" s="12" t="s">
        <v>59</v>
      </c>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2"/>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BO484" s="11"/>
      <c r="BP484" s="11"/>
      <c r="BQ484" s="12" t="s">
        <v>59</v>
      </c>
      <c r="BR484" s="11"/>
      <c r="BS484" s="11"/>
      <c r="BT484" s="11"/>
      <c r="BU484" s="11"/>
      <c r="BV484" s="11"/>
      <c r="BW484" s="11"/>
      <c r="BX484" s="11"/>
      <c r="BY484" s="11"/>
      <c r="BZ484" s="11"/>
      <c r="CA484" s="11"/>
      <c r="CB484" s="11"/>
      <c r="CC484" s="11"/>
      <c r="CD484" s="11"/>
      <c r="CE484" s="11"/>
      <c r="CF484" s="11"/>
      <c r="CG484" s="11"/>
      <c r="CH484" s="11"/>
      <c r="CI484" s="11"/>
      <c r="CJ484" s="11"/>
      <c r="CK484" s="11"/>
      <c r="CL484" s="11"/>
      <c r="CM484" s="11"/>
      <c r="CN484" s="11"/>
      <c r="CO484" s="11"/>
      <c r="CP484" s="12"/>
      <c r="CQ484" s="11"/>
      <c r="CR484" s="11"/>
      <c r="CS484" s="11"/>
      <c r="CT484" s="11"/>
      <c r="CU484" s="11"/>
      <c r="CV484" s="11"/>
      <c r="CW484" s="11"/>
      <c r="CX484" s="11"/>
      <c r="CY484" s="11"/>
      <c r="CZ484" s="11"/>
      <c r="DA484" s="11"/>
      <c r="DB484" s="11"/>
      <c r="DC484" s="11"/>
      <c r="DD484" s="11"/>
      <c r="DE484" s="11"/>
      <c r="DF484" s="11"/>
      <c r="DG484" s="11"/>
      <c r="DH484" s="11"/>
      <c r="DI484" s="11"/>
      <c r="DJ484" s="11"/>
      <c r="DK484" s="11"/>
      <c r="DL484" s="11"/>
    </row>
    <row r="485" spans="1:119" ht="18.75" customHeight="1" x14ac:dyDescent="0.4">
      <c r="A485" s="11"/>
      <c r="B485" s="11"/>
      <c r="F485" s="12" t="s">
        <v>332</v>
      </c>
      <c r="G485" s="11"/>
      <c r="H485" s="11"/>
      <c r="J485" s="538"/>
      <c r="K485" s="538"/>
      <c r="L485" s="12" t="s">
        <v>99</v>
      </c>
      <c r="M485" s="12"/>
      <c r="N485" s="11"/>
      <c r="O485" s="11"/>
      <c r="P485" s="11"/>
      <c r="Q485" s="11"/>
      <c r="R485" s="11"/>
      <c r="S485" s="11"/>
      <c r="T485" s="11"/>
      <c r="U485" s="11"/>
      <c r="V485" s="11"/>
      <c r="W485" s="11"/>
      <c r="X485" s="11"/>
      <c r="Y485" s="11"/>
      <c r="Z485" s="11"/>
      <c r="AA485" s="11"/>
      <c r="AB485" s="11"/>
      <c r="AC485" s="11"/>
      <c r="AD485" s="11"/>
      <c r="AE485" s="11"/>
      <c r="AF485" s="11"/>
      <c r="AG485" s="11"/>
      <c r="AH485" s="12"/>
      <c r="AI485" s="11"/>
      <c r="AJ485" s="11"/>
      <c r="AK485" s="11"/>
      <c r="AL485" s="11"/>
      <c r="AM485" s="11"/>
      <c r="AN485" s="11"/>
      <c r="AO485" s="11"/>
      <c r="AP485" s="11"/>
      <c r="AQ485" s="11"/>
      <c r="AR485" s="11"/>
      <c r="AS485" s="11"/>
      <c r="AT485" s="11"/>
      <c r="AU485" s="11"/>
      <c r="AV485" s="11"/>
      <c r="AW485" s="11"/>
      <c r="AX485" s="11"/>
      <c r="AY485" s="11"/>
      <c r="AZ485" s="11"/>
      <c r="BA485" s="11"/>
      <c r="BO485" s="11"/>
      <c r="BP485" s="11"/>
      <c r="BT485" s="12" t="s">
        <v>332</v>
      </c>
      <c r="BU485" s="11"/>
      <c r="BV485" s="11"/>
      <c r="BX485" s="538">
        <v>4</v>
      </c>
      <c r="BY485" s="538"/>
      <c r="BZ485" s="12" t="s">
        <v>99</v>
      </c>
      <c r="CA485" s="12"/>
      <c r="CB485" s="11"/>
      <c r="CC485" s="11"/>
      <c r="CD485" s="11"/>
      <c r="CE485" s="11"/>
      <c r="CF485" s="11"/>
      <c r="CG485" s="11"/>
      <c r="CH485" s="11"/>
      <c r="CI485" s="11"/>
      <c r="CJ485" s="11"/>
      <c r="CK485" s="11"/>
      <c r="CL485" s="11"/>
      <c r="CM485" s="11"/>
      <c r="CN485" s="11"/>
      <c r="CO485" s="11"/>
      <c r="CP485" s="11"/>
      <c r="CQ485" s="11"/>
      <c r="CR485" s="11"/>
      <c r="CS485" s="11"/>
      <c r="CT485" s="11"/>
      <c r="CU485" s="11"/>
      <c r="CV485" s="12"/>
      <c r="CW485" s="11"/>
      <c r="CX485" s="11"/>
      <c r="CY485" s="11"/>
      <c r="CZ485" s="11"/>
      <c r="DA485" s="11"/>
      <c r="DB485" s="11"/>
      <c r="DC485" s="11"/>
      <c r="DD485" s="11"/>
      <c r="DE485" s="11"/>
      <c r="DF485" s="11"/>
      <c r="DG485" s="11"/>
      <c r="DH485" s="11"/>
      <c r="DI485" s="11"/>
      <c r="DJ485" s="11"/>
      <c r="DK485" s="11"/>
      <c r="DL485" s="11"/>
      <c r="DM485" s="11"/>
      <c r="DN485" s="11"/>
      <c r="DO485" s="11"/>
    </row>
    <row r="486" spans="1:119" ht="18.75" customHeight="1" x14ac:dyDescent="0.4">
      <c r="A486" s="11"/>
      <c r="B486" s="11"/>
      <c r="F486" s="12" t="s">
        <v>333</v>
      </c>
      <c r="G486" s="11"/>
      <c r="H486" s="11"/>
      <c r="J486" s="538"/>
      <c r="K486" s="538"/>
      <c r="L486" s="12" t="s">
        <v>334</v>
      </c>
      <c r="M486" s="12"/>
      <c r="N486" s="11"/>
      <c r="O486" s="11"/>
      <c r="P486" s="11"/>
      <c r="Q486" s="11"/>
      <c r="R486" s="11"/>
      <c r="S486" s="11"/>
      <c r="T486" s="11"/>
      <c r="U486" s="11"/>
      <c r="V486" s="11"/>
      <c r="W486" s="11"/>
      <c r="X486" s="11"/>
      <c r="Y486" s="11"/>
      <c r="Z486" s="11"/>
      <c r="AA486" s="11"/>
      <c r="AB486" s="11"/>
      <c r="AC486" s="11"/>
      <c r="AD486" s="11"/>
      <c r="AE486" s="11"/>
      <c r="AF486" s="11"/>
      <c r="AG486" s="11"/>
      <c r="AH486" s="12"/>
      <c r="AI486" s="11"/>
      <c r="AJ486" s="11"/>
      <c r="AK486" s="11"/>
      <c r="AL486" s="11"/>
      <c r="AM486" s="11"/>
      <c r="AN486" s="11"/>
      <c r="AO486" s="11"/>
      <c r="AP486" s="11"/>
      <c r="AQ486" s="11"/>
      <c r="AR486" s="11"/>
      <c r="AS486" s="11"/>
      <c r="AT486" s="11"/>
      <c r="AU486" s="11"/>
      <c r="AV486" s="11"/>
      <c r="AW486" s="11"/>
      <c r="AX486" s="11"/>
      <c r="AY486" s="11"/>
      <c r="AZ486" s="11"/>
      <c r="BA486" s="11"/>
      <c r="BO486" s="11"/>
      <c r="BP486" s="11"/>
      <c r="BT486" s="12" t="s">
        <v>333</v>
      </c>
      <c r="BU486" s="11"/>
      <c r="BV486" s="11"/>
      <c r="BX486" s="538">
        <v>8</v>
      </c>
      <c r="BY486" s="538"/>
      <c r="BZ486" s="12" t="s">
        <v>334</v>
      </c>
      <c r="CA486" s="12"/>
      <c r="CB486" s="11"/>
      <c r="CC486" s="11"/>
      <c r="CD486" s="11"/>
      <c r="CE486" s="11"/>
      <c r="CF486" s="11"/>
      <c r="CG486" s="11"/>
      <c r="CH486" s="11"/>
      <c r="CI486" s="11"/>
      <c r="CJ486" s="11"/>
      <c r="CK486" s="11"/>
      <c r="CL486" s="11"/>
      <c r="CM486" s="11"/>
      <c r="CN486" s="11"/>
      <c r="CO486" s="11"/>
      <c r="CP486" s="11"/>
      <c r="CQ486" s="11"/>
      <c r="CR486" s="11"/>
      <c r="CS486" s="11"/>
      <c r="CT486" s="11"/>
      <c r="CU486" s="11"/>
      <c r="CV486" s="12"/>
      <c r="CW486" s="11"/>
      <c r="CX486" s="11"/>
      <c r="CY486" s="11"/>
      <c r="CZ486" s="11"/>
      <c r="DA486" s="11"/>
      <c r="DB486" s="11"/>
      <c r="DC486" s="11"/>
      <c r="DD486" s="11"/>
      <c r="DE486" s="11"/>
      <c r="DF486" s="11"/>
      <c r="DG486" s="11"/>
      <c r="DH486" s="11"/>
      <c r="DI486" s="11"/>
      <c r="DJ486" s="11"/>
      <c r="DK486" s="11"/>
      <c r="DL486" s="11"/>
      <c r="DM486" s="11"/>
      <c r="DN486" s="11"/>
      <c r="DO486" s="11"/>
    </row>
    <row r="487" spans="1:119" ht="18.75" customHeight="1" x14ac:dyDescent="0.4">
      <c r="A487" s="11"/>
      <c r="B487" s="11"/>
      <c r="F487" s="12" t="s">
        <v>335</v>
      </c>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BO487" s="11"/>
      <c r="BP487" s="11"/>
      <c r="BT487" s="12" t="s">
        <v>335</v>
      </c>
      <c r="BU487" s="11"/>
      <c r="BV487" s="11"/>
      <c r="BW487" s="11"/>
      <c r="BX487" s="11"/>
      <c r="BY487" s="11"/>
      <c r="BZ487" s="11"/>
      <c r="CA487" s="11"/>
      <c r="CB487" s="11"/>
      <c r="CC487" s="11"/>
      <c r="CD487" s="11"/>
      <c r="CE487" s="11"/>
      <c r="CF487" s="11"/>
      <c r="CG487" s="11"/>
      <c r="CH487" s="11"/>
      <c r="CI487" s="11"/>
      <c r="CJ487" s="11"/>
      <c r="CK487" s="11"/>
      <c r="CL487" s="11"/>
      <c r="CM487" s="11"/>
      <c r="CN487" s="11"/>
      <c r="CO487" s="11"/>
      <c r="CP487" s="11"/>
      <c r="CQ487" s="11"/>
      <c r="CR487" s="11"/>
      <c r="CS487" s="11"/>
      <c r="CT487" s="11"/>
      <c r="CU487" s="11"/>
      <c r="CV487" s="11"/>
      <c r="CW487" s="11"/>
      <c r="CX487" s="11"/>
      <c r="CY487" s="11"/>
      <c r="CZ487" s="11"/>
      <c r="DA487" s="11"/>
      <c r="DB487" s="11"/>
      <c r="DC487" s="11"/>
      <c r="DD487" s="11"/>
      <c r="DE487" s="11"/>
      <c r="DF487" s="11"/>
      <c r="DG487" s="11"/>
      <c r="DH487" s="11"/>
      <c r="DI487" s="11"/>
      <c r="DJ487" s="11"/>
      <c r="DK487" s="11"/>
      <c r="DL487" s="11"/>
    </row>
    <row r="488" spans="1:119" ht="18.75" customHeight="1" x14ac:dyDescent="0.4">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BO488" s="11"/>
      <c r="BP488" s="11"/>
      <c r="BQ488" s="11"/>
      <c r="BR488" s="11"/>
      <c r="BS488" s="11"/>
      <c r="BT488" s="11"/>
      <c r="BU488" s="11"/>
      <c r="BV488" s="11"/>
      <c r="BW488" s="11"/>
      <c r="BX488" s="11"/>
      <c r="BY488" s="11"/>
      <c r="BZ488" s="11"/>
      <c r="CA488" s="11"/>
      <c r="CB488" s="11"/>
      <c r="CC488" s="11"/>
      <c r="CD488" s="11"/>
      <c r="CE488" s="11"/>
      <c r="CF488" s="11"/>
      <c r="CG488" s="11"/>
      <c r="CH488" s="11"/>
      <c r="CI488" s="11"/>
      <c r="CJ488" s="11"/>
      <c r="CK488" s="11"/>
      <c r="CL488" s="11"/>
      <c r="CM488" s="11"/>
      <c r="CN488" s="11"/>
      <c r="CO488" s="11"/>
      <c r="CP488" s="11"/>
      <c r="CQ488" s="11"/>
      <c r="CR488" s="11"/>
      <c r="CS488" s="11"/>
      <c r="CT488" s="11"/>
      <c r="CU488" s="11"/>
      <c r="CV488" s="11"/>
      <c r="CW488" s="11"/>
      <c r="CX488" s="11"/>
      <c r="CY488" s="11"/>
      <c r="CZ488" s="11"/>
      <c r="DA488" s="11"/>
      <c r="DB488" s="11"/>
      <c r="DC488" s="11"/>
      <c r="DD488" s="11"/>
      <c r="DE488" s="11"/>
      <c r="DF488" s="11"/>
      <c r="DG488" s="11"/>
      <c r="DH488" s="11"/>
      <c r="DI488" s="11"/>
      <c r="DJ488" s="11"/>
      <c r="DK488" s="11"/>
      <c r="DL488" s="11"/>
    </row>
    <row r="489" spans="1:119" ht="18.75" customHeight="1" x14ac:dyDescent="0.4">
      <c r="A489" s="11"/>
      <c r="B489" s="11"/>
      <c r="C489" s="12" t="s">
        <v>60</v>
      </c>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2"/>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BO489" s="11"/>
      <c r="BP489" s="11"/>
      <c r="BQ489" s="12" t="s">
        <v>60</v>
      </c>
      <c r="BR489" s="11"/>
      <c r="BS489" s="11"/>
      <c r="BT489" s="11"/>
      <c r="BU489" s="11"/>
      <c r="BV489" s="11"/>
      <c r="BW489" s="11"/>
      <c r="BX489" s="11"/>
      <c r="BY489" s="11"/>
      <c r="BZ489" s="11"/>
      <c r="CA489" s="11"/>
      <c r="CB489" s="11"/>
      <c r="CC489" s="11"/>
      <c r="CD489" s="11"/>
      <c r="CE489" s="11"/>
      <c r="CF489" s="11"/>
      <c r="CG489" s="11"/>
      <c r="CH489" s="11"/>
      <c r="CI489" s="11"/>
      <c r="CJ489" s="11"/>
      <c r="CK489" s="11"/>
      <c r="CL489" s="11"/>
      <c r="CM489" s="11"/>
      <c r="CN489" s="11"/>
      <c r="CO489" s="11"/>
      <c r="CP489" s="12"/>
      <c r="CQ489" s="11"/>
      <c r="CR489" s="11"/>
      <c r="CS489" s="11"/>
      <c r="CT489" s="11"/>
      <c r="CU489" s="11"/>
      <c r="CV489" s="11"/>
      <c r="CW489" s="11"/>
      <c r="CX489" s="11"/>
      <c r="CY489" s="11"/>
      <c r="CZ489" s="11"/>
      <c r="DA489" s="11"/>
      <c r="DB489" s="11"/>
      <c r="DC489" s="11"/>
      <c r="DD489" s="11"/>
      <c r="DE489" s="11"/>
      <c r="DF489" s="11"/>
      <c r="DG489" s="11"/>
      <c r="DH489" s="11"/>
      <c r="DI489" s="11"/>
      <c r="DJ489" s="11"/>
      <c r="DK489" s="11"/>
      <c r="DL489" s="11"/>
    </row>
    <row r="490" spans="1:119" ht="18.75" customHeight="1" x14ac:dyDescent="0.4">
      <c r="A490" s="11"/>
      <c r="B490" s="11"/>
      <c r="D490" s="12" t="s">
        <v>336</v>
      </c>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2"/>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BO490" s="11"/>
      <c r="BP490" s="11"/>
      <c r="BR490" s="12" t="s">
        <v>336</v>
      </c>
      <c r="BS490" s="11"/>
      <c r="BT490" s="11"/>
      <c r="BU490" s="11"/>
      <c r="BV490" s="11"/>
      <c r="BW490" s="11"/>
      <c r="BX490" s="11"/>
      <c r="BY490" s="11"/>
      <c r="BZ490" s="11"/>
      <c r="CA490" s="11"/>
      <c r="CB490" s="11"/>
      <c r="CC490" s="11"/>
      <c r="CD490" s="11"/>
      <c r="CE490" s="11"/>
      <c r="CF490" s="11"/>
      <c r="CG490" s="11"/>
      <c r="CH490" s="11"/>
      <c r="CI490" s="11"/>
      <c r="CJ490" s="11"/>
      <c r="CK490" s="11"/>
      <c r="CL490" s="11"/>
      <c r="CM490" s="11"/>
      <c r="CN490" s="11"/>
      <c r="CO490" s="11"/>
      <c r="CP490" s="12"/>
      <c r="CQ490" s="11"/>
      <c r="CR490" s="11"/>
      <c r="CS490" s="11"/>
      <c r="CT490" s="11"/>
      <c r="CU490" s="11"/>
      <c r="CV490" s="11"/>
      <c r="CW490" s="11"/>
      <c r="CX490" s="11"/>
      <c r="CY490" s="11"/>
      <c r="CZ490" s="11"/>
      <c r="DA490" s="11"/>
      <c r="DB490" s="11"/>
      <c r="DC490" s="11"/>
      <c r="DD490" s="11"/>
      <c r="DE490" s="11"/>
      <c r="DF490" s="11"/>
      <c r="DG490" s="11"/>
      <c r="DH490" s="11"/>
      <c r="DI490" s="11"/>
      <c r="DJ490" s="11"/>
      <c r="DK490" s="11"/>
      <c r="DL490" s="11"/>
    </row>
    <row r="491" spans="1:119" ht="18.75" customHeight="1" x14ac:dyDescent="0.4">
      <c r="A491" s="11"/>
      <c r="B491" s="11"/>
      <c r="C491" s="12"/>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2"/>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BO491" s="11"/>
      <c r="BP491" s="11"/>
      <c r="BQ491" s="12"/>
      <c r="BR491" s="11"/>
      <c r="BS491" s="11"/>
      <c r="BT491" s="11"/>
      <c r="BU491" s="11"/>
      <c r="BV491" s="11"/>
      <c r="BW491" s="11"/>
      <c r="BX491" s="11"/>
      <c r="BY491" s="11"/>
      <c r="BZ491" s="11"/>
      <c r="CA491" s="11"/>
      <c r="CB491" s="11"/>
      <c r="CC491" s="11"/>
      <c r="CD491" s="11"/>
      <c r="CE491" s="11"/>
      <c r="CF491" s="11"/>
      <c r="CG491" s="11"/>
      <c r="CH491" s="11"/>
      <c r="CI491" s="11"/>
      <c r="CJ491" s="11"/>
      <c r="CK491" s="11"/>
      <c r="CL491" s="11"/>
      <c r="CM491" s="11"/>
      <c r="CN491" s="11"/>
      <c r="CO491" s="11"/>
      <c r="CP491" s="12"/>
      <c r="CQ491" s="11"/>
      <c r="CR491" s="11"/>
      <c r="CS491" s="11"/>
      <c r="CT491" s="11"/>
      <c r="CU491" s="11"/>
      <c r="CV491" s="11"/>
      <c r="CW491" s="11"/>
      <c r="CX491" s="11"/>
      <c r="CY491" s="11"/>
      <c r="CZ491" s="11"/>
      <c r="DA491" s="11"/>
      <c r="DB491" s="11"/>
      <c r="DC491" s="11"/>
      <c r="DD491" s="11"/>
      <c r="DE491" s="11"/>
      <c r="DF491" s="11"/>
      <c r="DG491" s="11"/>
      <c r="DH491" s="11"/>
      <c r="DI491" s="11"/>
      <c r="DJ491" s="11"/>
      <c r="DK491" s="11"/>
      <c r="DL491" s="11"/>
    </row>
    <row r="492" spans="1:119" ht="18.75" customHeight="1" x14ac:dyDescent="0.4">
      <c r="A492" s="11"/>
      <c r="B492" s="11"/>
      <c r="C492" s="11"/>
      <c r="D492" s="149" t="s">
        <v>174</v>
      </c>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49"/>
      <c r="AD492" s="11"/>
      <c r="AE492" s="11"/>
      <c r="AF492" s="11"/>
      <c r="AG492" s="11"/>
      <c r="AH492" s="11"/>
      <c r="AI492" s="11"/>
      <c r="AJ492" s="11"/>
      <c r="AK492" s="11"/>
      <c r="AL492" s="11"/>
      <c r="AM492" s="11"/>
      <c r="AN492" s="11"/>
      <c r="AO492" s="11"/>
      <c r="AP492" s="11"/>
      <c r="AQ492" s="11"/>
      <c r="AR492" s="11"/>
      <c r="AS492" s="11"/>
      <c r="AT492" s="11"/>
      <c r="AU492" s="11"/>
      <c r="AV492" s="11"/>
      <c r="AW492" s="11"/>
      <c r="AX492" s="11"/>
      <c r="BO492" s="11"/>
      <c r="BP492" s="11"/>
      <c r="BQ492" s="11"/>
      <c r="BR492" s="149" t="s">
        <v>174</v>
      </c>
      <c r="BS492" s="11"/>
      <c r="BT492" s="11"/>
      <c r="BU492" s="11"/>
      <c r="BV492" s="11"/>
      <c r="BW492" s="11"/>
      <c r="BX492" s="11"/>
      <c r="BY492" s="11"/>
      <c r="BZ492" s="11"/>
      <c r="CA492" s="11"/>
      <c r="CB492" s="11"/>
      <c r="CC492" s="11"/>
      <c r="CD492" s="11"/>
      <c r="CE492" s="11"/>
      <c r="CF492" s="11"/>
      <c r="CG492" s="11"/>
      <c r="CH492" s="11"/>
      <c r="CI492" s="11"/>
      <c r="CJ492" s="11"/>
      <c r="CK492" s="11"/>
      <c r="CL492" s="11"/>
      <c r="CM492" s="11"/>
      <c r="CN492" s="11"/>
      <c r="CO492" s="11"/>
      <c r="CP492" s="11"/>
      <c r="CQ492" s="149"/>
      <c r="CR492" s="11"/>
      <c r="CS492" s="11"/>
      <c r="CT492" s="11"/>
      <c r="CU492" s="11"/>
      <c r="CV492" s="11"/>
      <c r="CW492" s="11"/>
      <c r="CX492" s="11"/>
      <c r="CY492" s="11"/>
      <c r="CZ492" s="11"/>
      <c r="DA492" s="11"/>
      <c r="DB492" s="11"/>
      <c r="DC492" s="11"/>
      <c r="DD492" s="11"/>
      <c r="DE492" s="11"/>
      <c r="DF492" s="11"/>
      <c r="DG492" s="11"/>
      <c r="DH492" s="11"/>
      <c r="DI492" s="11"/>
      <c r="DJ492" s="11"/>
      <c r="DK492" s="11"/>
      <c r="DL492" s="11"/>
    </row>
    <row r="493" spans="1:119" ht="18.75" customHeight="1" x14ac:dyDescent="0.4">
      <c r="A493" s="11"/>
      <c r="B493" s="11"/>
      <c r="C493" s="11"/>
      <c r="D493" s="149"/>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49"/>
      <c r="AD493" s="11"/>
      <c r="AE493" s="11"/>
      <c r="AF493" s="11"/>
      <c r="AG493" s="11"/>
      <c r="AH493" s="11"/>
      <c r="AI493" s="11"/>
      <c r="AJ493" s="11"/>
      <c r="AK493" s="11"/>
      <c r="AL493" s="11"/>
      <c r="AM493" s="11"/>
      <c r="AN493" s="11"/>
      <c r="AO493" s="11"/>
      <c r="AP493" s="11"/>
      <c r="AQ493" s="11"/>
      <c r="AR493" s="11"/>
      <c r="AS493" s="11"/>
      <c r="AT493" s="11"/>
      <c r="AU493" s="11"/>
      <c r="AV493" s="11"/>
      <c r="AW493" s="11"/>
      <c r="AX493" s="11"/>
      <c r="BO493" s="11"/>
      <c r="BP493" s="11"/>
      <c r="BQ493" s="11"/>
      <c r="BR493" s="149"/>
      <c r="BS493" s="11"/>
      <c r="BT493" s="11"/>
      <c r="BU493" s="11"/>
      <c r="BV493" s="11"/>
      <c r="BW493" s="11"/>
      <c r="BX493" s="11"/>
      <c r="BY493" s="11"/>
      <c r="BZ493" s="11"/>
      <c r="CA493" s="11"/>
      <c r="CB493" s="11"/>
      <c r="CC493" s="11"/>
      <c r="CD493" s="11"/>
      <c r="CE493" s="11"/>
      <c r="CF493" s="11"/>
      <c r="CG493" s="11"/>
      <c r="CH493" s="11"/>
      <c r="CI493" s="11"/>
      <c r="CJ493" s="11"/>
      <c r="CK493" s="11"/>
      <c r="CL493" s="11"/>
      <c r="CM493" s="11"/>
      <c r="CN493" s="11"/>
      <c r="CO493" s="11"/>
      <c r="CP493" s="11"/>
      <c r="CQ493" s="149"/>
      <c r="CR493" s="11"/>
      <c r="CS493" s="11"/>
      <c r="CT493" s="11"/>
      <c r="CU493" s="11"/>
      <c r="CV493" s="11"/>
      <c r="CW493" s="11"/>
      <c r="CX493" s="11"/>
      <c r="CY493" s="11"/>
      <c r="CZ493" s="11"/>
      <c r="DA493" s="11"/>
      <c r="DB493" s="11"/>
      <c r="DC493" s="11"/>
      <c r="DD493" s="11"/>
      <c r="DE493" s="11"/>
      <c r="DF493" s="11"/>
      <c r="DG493" s="11"/>
      <c r="DH493" s="11"/>
      <c r="DI493" s="11"/>
      <c r="DJ493" s="11"/>
      <c r="DK493" s="11"/>
      <c r="DL493" s="11"/>
    </row>
    <row r="534" spans="1:195" ht="18.75" customHeight="1" x14ac:dyDescent="0.4">
      <c r="BQ534" s="252" t="s">
        <v>455</v>
      </c>
    </row>
    <row r="535" spans="1:195" s="121" customFormat="1" ht="18.75" customHeight="1" x14ac:dyDescent="0.4">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4"/>
      <c r="AD535" s="34"/>
      <c r="AE535" s="34"/>
      <c r="AF535" s="34"/>
      <c r="AG535" s="34"/>
      <c r="AH535" s="34"/>
      <c r="AI535" s="34"/>
      <c r="AJ535" s="34"/>
      <c r="AK535" s="34"/>
      <c r="AL535" s="34"/>
      <c r="AM535" s="34"/>
      <c r="AN535" s="34"/>
      <c r="AO535" s="34"/>
      <c r="AP535" s="34"/>
      <c r="AQ535" s="34"/>
      <c r="AR535" s="34"/>
      <c r="AS535" s="34"/>
      <c r="AT535" s="34"/>
      <c r="AU535" s="34"/>
      <c r="AV535" s="34"/>
      <c r="AW535" s="34"/>
      <c r="AX535" s="34"/>
      <c r="AY535" s="34"/>
      <c r="AZ535" s="34"/>
      <c r="BA535" s="34"/>
      <c r="BB535" s="34"/>
      <c r="BC535" s="34"/>
      <c r="BD535" s="34"/>
      <c r="BE535" s="271" t="s">
        <v>289</v>
      </c>
      <c r="BF535" s="272"/>
      <c r="BG535" s="272"/>
      <c r="BH535" s="272"/>
      <c r="BI535" s="272"/>
      <c r="BJ535" s="272"/>
      <c r="BK535" s="272"/>
      <c r="BL535" s="27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4"/>
      <c r="CR535" s="34"/>
      <c r="CS535" s="34"/>
      <c r="CT535" s="34"/>
      <c r="CU535" s="34"/>
      <c r="CV535" s="34"/>
      <c r="CW535" s="34"/>
      <c r="CX535" s="34"/>
      <c r="CY535" s="34"/>
      <c r="CZ535" s="34"/>
      <c r="DA535" s="34"/>
      <c r="DB535" s="34"/>
      <c r="DC535" s="34"/>
      <c r="DD535" s="34"/>
      <c r="DE535" s="34"/>
      <c r="DF535" s="34"/>
      <c r="DG535" s="34"/>
      <c r="DH535" s="34"/>
      <c r="DI535" s="34"/>
      <c r="DJ535" s="34"/>
      <c r="DK535" s="34"/>
      <c r="DL535" s="34"/>
      <c r="DM535" s="34"/>
      <c r="DN535" s="34"/>
      <c r="DO535" s="34"/>
      <c r="DP535" s="34"/>
      <c r="DQ535" s="34"/>
      <c r="DR535" s="34"/>
      <c r="DS535" s="271" t="s">
        <v>239</v>
      </c>
      <c r="DT535" s="272"/>
      <c r="DU535" s="272"/>
      <c r="DV535" s="272"/>
      <c r="DW535" s="272"/>
      <c r="DX535" s="272"/>
      <c r="DY535" s="272"/>
      <c r="DZ535" s="273"/>
      <c r="EA535" s="33"/>
      <c r="EB535" s="33"/>
      <c r="EC535" s="33"/>
      <c r="ED535" s="120"/>
      <c r="EE535" s="69"/>
      <c r="EF535" s="69"/>
      <c r="EG535" s="69"/>
      <c r="EH535" s="69"/>
      <c r="EI535" s="69"/>
      <c r="EJ535" s="69"/>
      <c r="EK535" s="69"/>
      <c r="EL535" s="69"/>
      <c r="EM535" s="69"/>
      <c r="EN535" s="69"/>
      <c r="EO535" s="69"/>
      <c r="EP535" s="69"/>
      <c r="EQ535" s="69"/>
      <c r="ER535" s="69"/>
      <c r="ES535" s="69"/>
      <c r="ET535" s="69"/>
      <c r="EU535" s="69"/>
      <c r="EV535" s="69"/>
      <c r="EW535" s="69"/>
      <c r="EX535" s="69"/>
      <c r="EY535" s="69"/>
      <c r="EZ535" s="69"/>
      <c r="FA535" s="69"/>
      <c r="FB535" s="69"/>
      <c r="FC535" s="69"/>
      <c r="FD535" s="69"/>
      <c r="FE535" s="69"/>
      <c r="FF535" s="69"/>
      <c r="FG535" s="69"/>
      <c r="FH535" s="69"/>
      <c r="FI535" s="69"/>
      <c r="FJ535" s="69"/>
      <c r="FK535" s="69"/>
      <c r="FL535" s="69"/>
      <c r="FM535" s="69"/>
      <c r="FN535" s="69"/>
      <c r="FO535" s="69"/>
      <c r="FP535" s="69"/>
      <c r="FQ535" s="69"/>
      <c r="FR535" s="69"/>
      <c r="FS535" s="69"/>
      <c r="FT535" s="69"/>
      <c r="FU535" s="69"/>
      <c r="FV535" s="69"/>
      <c r="FW535" s="69"/>
      <c r="FX535" s="69"/>
      <c r="FY535" s="69"/>
      <c r="FZ535" s="69"/>
      <c r="GA535" s="69"/>
      <c r="GB535" s="69"/>
      <c r="GC535" s="69"/>
      <c r="GD535" s="69"/>
      <c r="GE535" s="69"/>
      <c r="GF535" s="69"/>
      <c r="GG535" s="69"/>
      <c r="GH535" s="69"/>
      <c r="GI535" s="69"/>
      <c r="GJ535" s="69"/>
      <c r="GK535" s="69"/>
      <c r="GL535" s="69"/>
      <c r="GM535" s="69"/>
    </row>
    <row r="536" spans="1:195" s="121" customFormat="1" ht="18.75" customHeight="1" x14ac:dyDescent="0.4">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4"/>
      <c r="AD536" s="34"/>
      <c r="AE536" s="34"/>
      <c r="AF536" s="34"/>
      <c r="AG536" s="34"/>
      <c r="AH536" s="34"/>
      <c r="AI536" s="34"/>
      <c r="AJ536" s="34"/>
      <c r="AK536" s="34"/>
      <c r="AL536" s="34"/>
      <c r="AM536" s="34"/>
      <c r="AN536" s="34"/>
      <c r="AO536" s="34"/>
      <c r="AP536" s="34"/>
      <c r="AQ536" s="34"/>
      <c r="AR536" s="34"/>
      <c r="AS536" s="34"/>
      <c r="AT536" s="34"/>
      <c r="AU536" s="34"/>
      <c r="AV536" s="34"/>
      <c r="AW536" s="34"/>
      <c r="AX536" s="34"/>
      <c r="AY536" s="34"/>
      <c r="AZ536" s="34"/>
      <c r="BA536" s="34"/>
      <c r="BB536" s="34"/>
      <c r="BC536" s="34"/>
      <c r="BD536" s="34"/>
      <c r="BE536" s="274"/>
      <c r="BF536" s="275"/>
      <c r="BG536" s="275"/>
      <c r="BH536" s="275"/>
      <c r="BI536" s="275"/>
      <c r="BJ536" s="275"/>
      <c r="BK536" s="275"/>
      <c r="BL536" s="276"/>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4"/>
      <c r="CR536" s="34"/>
      <c r="CS536" s="34"/>
      <c r="CT536" s="34"/>
      <c r="CU536" s="34"/>
      <c r="CV536" s="34"/>
      <c r="CW536" s="34"/>
      <c r="CX536" s="34"/>
      <c r="CY536" s="34"/>
      <c r="CZ536" s="34"/>
      <c r="DA536" s="34"/>
      <c r="DB536" s="34"/>
      <c r="DC536" s="34"/>
      <c r="DD536" s="34"/>
      <c r="DE536" s="34"/>
      <c r="DF536" s="34"/>
      <c r="DG536" s="34"/>
      <c r="DH536" s="34"/>
      <c r="DI536" s="34"/>
      <c r="DJ536" s="34"/>
      <c r="DK536" s="34"/>
      <c r="DL536" s="34"/>
      <c r="DM536" s="34"/>
      <c r="DN536" s="34"/>
      <c r="DO536" s="34"/>
      <c r="DP536" s="34"/>
      <c r="DQ536" s="34"/>
      <c r="DR536" s="34"/>
      <c r="DS536" s="274"/>
      <c r="DT536" s="275"/>
      <c r="DU536" s="275"/>
      <c r="DV536" s="275"/>
      <c r="DW536" s="275"/>
      <c r="DX536" s="275"/>
      <c r="DY536" s="275"/>
      <c r="DZ536" s="276"/>
      <c r="EA536" s="33"/>
      <c r="EB536" s="33"/>
      <c r="EC536" s="33"/>
      <c r="ED536" s="120"/>
      <c r="EE536" s="69"/>
      <c r="EF536" s="69"/>
      <c r="EG536" s="69"/>
      <c r="EH536" s="69"/>
      <c r="EI536" s="69"/>
      <c r="EJ536" s="69"/>
      <c r="EK536" s="69"/>
      <c r="EL536" s="69"/>
      <c r="EM536" s="69"/>
      <c r="EN536" s="69"/>
      <c r="EO536" s="69"/>
      <c r="EP536" s="69"/>
      <c r="EQ536" s="69"/>
      <c r="ER536" s="69"/>
      <c r="ES536" s="69"/>
      <c r="ET536" s="69"/>
      <c r="EU536" s="69"/>
      <c r="EV536" s="69"/>
      <c r="EW536" s="69"/>
      <c r="EX536" s="69"/>
      <c r="EY536" s="69"/>
      <c r="EZ536" s="69"/>
      <c r="FA536" s="69"/>
      <c r="FB536" s="69"/>
      <c r="FC536" s="69"/>
      <c r="FD536" s="69"/>
      <c r="FE536" s="69"/>
      <c r="FF536" s="69"/>
      <c r="FG536" s="69"/>
      <c r="FH536" s="69"/>
      <c r="FI536" s="69"/>
      <c r="FJ536" s="69"/>
      <c r="FK536" s="69"/>
      <c r="FL536" s="69"/>
      <c r="FM536" s="69"/>
      <c r="FN536" s="69"/>
      <c r="FO536" s="69"/>
      <c r="FP536" s="69"/>
      <c r="FQ536" s="69"/>
      <c r="FR536" s="69"/>
      <c r="FS536" s="69"/>
      <c r="FT536" s="69"/>
      <c r="FU536" s="69"/>
      <c r="FV536" s="69"/>
      <c r="FW536" s="69"/>
      <c r="FX536" s="69"/>
      <c r="FY536" s="69"/>
      <c r="FZ536" s="69"/>
      <c r="GA536" s="69"/>
      <c r="GB536" s="69"/>
      <c r="GC536" s="69"/>
      <c r="GD536" s="69"/>
      <c r="GE536" s="69"/>
      <c r="GF536" s="69"/>
      <c r="GG536" s="69"/>
      <c r="GH536" s="69"/>
      <c r="GI536" s="69"/>
      <c r="GJ536" s="69"/>
      <c r="GK536" s="69"/>
      <c r="GL536" s="69"/>
      <c r="GM536" s="69"/>
    </row>
    <row r="537" spans="1:195" s="121" customFormat="1" ht="18.75" customHeight="1" x14ac:dyDescent="0.4">
      <c r="A537" s="33"/>
      <c r="B537" s="33"/>
      <c r="C537" s="68" t="s">
        <v>79</v>
      </c>
      <c r="D537" s="68"/>
      <c r="E537" s="68"/>
      <c r="F537" s="68"/>
      <c r="G537" s="68"/>
      <c r="H537" s="68"/>
      <c r="I537" s="68"/>
      <c r="J537" s="68"/>
      <c r="K537" s="68"/>
      <c r="L537" s="68"/>
      <c r="M537" s="68"/>
      <c r="N537" s="68"/>
      <c r="O537" s="68"/>
      <c r="P537" s="68"/>
      <c r="Q537" s="68"/>
      <c r="R537" s="68"/>
      <c r="S537" s="68"/>
      <c r="T537" s="68"/>
      <c r="U537" s="68"/>
      <c r="V537" s="33"/>
      <c r="W537" s="159"/>
      <c r="X537" s="33"/>
      <c r="Y537" s="33"/>
      <c r="Z537" s="33"/>
      <c r="AA537" s="33"/>
      <c r="AB537" s="33"/>
      <c r="AC537" s="34"/>
      <c r="AD537" s="34"/>
      <c r="AE537" s="34"/>
      <c r="AF537" s="34"/>
      <c r="AG537" s="34"/>
      <c r="AH537" s="34"/>
      <c r="AI537" s="34"/>
      <c r="AJ537" s="34"/>
      <c r="AK537" s="34"/>
      <c r="AL537" s="34"/>
      <c r="AM537" s="34"/>
      <c r="AN537" s="34"/>
      <c r="AO537" s="34"/>
      <c r="AP537" s="34"/>
      <c r="AQ537" s="34"/>
      <c r="AR537" s="34"/>
      <c r="AS537" s="34"/>
      <c r="AT537" s="34"/>
      <c r="AU537" s="34"/>
      <c r="AV537" s="34"/>
      <c r="AW537" s="34"/>
      <c r="AX537" s="34"/>
      <c r="AY537" s="34"/>
      <c r="AZ537" s="34"/>
      <c r="BA537" s="34"/>
      <c r="BB537" s="34"/>
      <c r="BC537" s="34"/>
      <c r="BD537" s="34"/>
      <c r="BE537" s="34"/>
      <c r="BF537" s="34"/>
      <c r="BG537" s="34"/>
      <c r="BH537" s="34"/>
      <c r="BI537" s="34"/>
      <c r="BJ537" s="34"/>
      <c r="BK537" s="34"/>
      <c r="BL537" s="34"/>
      <c r="BM537" s="33"/>
      <c r="BN537" s="33"/>
      <c r="BO537" s="33"/>
      <c r="BP537" s="33"/>
      <c r="BQ537" s="68" t="s">
        <v>79</v>
      </c>
      <c r="BR537" s="68"/>
      <c r="BS537" s="68"/>
      <c r="BT537" s="68"/>
      <c r="BU537" s="68"/>
      <c r="BV537" s="68"/>
      <c r="BW537" s="68"/>
      <c r="BX537" s="68"/>
      <c r="BY537" s="68"/>
      <c r="BZ537" s="68"/>
      <c r="CA537" s="68"/>
      <c r="CB537" s="68"/>
      <c r="CC537" s="68"/>
      <c r="CD537" s="68"/>
      <c r="CE537" s="68"/>
      <c r="CF537" s="68"/>
      <c r="CG537" s="68"/>
      <c r="CH537" s="68"/>
      <c r="CI537" s="68"/>
      <c r="CJ537" s="33"/>
      <c r="CK537" s="159"/>
      <c r="CL537" s="33"/>
      <c r="CM537" s="33"/>
      <c r="CN537" s="33"/>
      <c r="CO537" s="33"/>
      <c r="CP537" s="33"/>
      <c r="CQ537" s="34"/>
      <c r="CR537" s="34"/>
      <c r="CS537" s="34"/>
      <c r="CT537" s="34"/>
      <c r="CU537" s="34"/>
      <c r="CV537" s="34"/>
      <c r="CW537" s="34"/>
      <c r="CX537" s="34"/>
      <c r="CY537" s="34"/>
      <c r="CZ537" s="34"/>
      <c r="DA537" s="34"/>
      <c r="DB537" s="34"/>
      <c r="DC537" s="34"/>
      <c r="DD537" s="34"/>
      <c r="DE537" s="34"/>
      <c r="DF537" s="34"/>
      <c r="DG537" s="34"/>
      <c r="DH537" s="34"/>
      <c r="DI537" s="34"/>
      <c r="DJ537" s="34"/>
      <c r="DK537" s="34"/>
      <c r="DL537" s="34"/>
      <c r="DM537" s="34"/>
      <c r="DN537" s="34"/>
      <c r="DO537" s="34"/>
      <c r="DP537" s="34"/>
      <c r="DQ537" s="34"/>
      <c r="DR537" s="34"/>
      <c r="DS537" s="34"/>
      <c r="DT537" s="34"/>
      <c r="DU537" s="34"/>
      <c r="DV537" s="34"/>
      <c r="DW537" s="34"/>
      <c r="DX537" s="34"/>
      <c r="DY537" s="34"/>
      <c r="DZ537" s="34"/>
      <c r="EA537" s="33"/>
      <c r="EB537" s="33"/>
      <c r="EC537" s="33"/>
      <c r="ED537" s="120"/>
      <c r="EE537" s="69"/>
      <c r="EF537" s="69"/>
      <c r="EG537" s="69"/>
      <c r="EH537" s="69"/>
      <c r="EI537" s="69"/>
      <c r="EJ537" s="69"/>
      <c r="EK537" s="69"/>
      <c r="EL537" s="69"/>
      <c r="EM537" s="69"/>
      <c r="EN537" s="69"/>
      <c r="EO537" s="69"/>
      <c r="EP537" s="69"/>
      <c r="EQ537" s="69"/>
      <c r="ER537" s="69"/>
      <c r="ES537" s="69"/>
      <c r="ET537" s="69"/>
      <c r="EU537" s="69"/>
      <c r="EV537" s="69"/>
      <c r="EW537" s="69"/>
      <c r="EX537" s="69"/>
      <c r="EY537" s="69"/>
      <c r="EZ537" s="69"/>
      <c r="FA537" s="69"/>
      <c r="FB537" s="69"/>
      <c r="FC537" s="69"/>
      <c r="FD537" s="69"/>
      <c r="FE537" s="69"/>
      <c r="FF537" s="69"/>
      <c r="FG537" s="69"/>
      <c r="FH537" s="69"/>
      <c r="FI537" s="69"/>
      <c r="FJ537" s="69"/>
      <c r="FK537" s="69"/>
      <c r="FL537" s="69"/>
      <c r="FM537" s="69"/>
      <c r="FN537" s="69"/>
      <c r="FO537" s="69"/>
      <c r="FP537" s="69"/>
      <c r="FQ537" s="69"/>
      <c r="FR537" s="69"/>
      <c r="FS537" s="69"/>
      <c r="FT537" s="69"/>
      <c r="FU537" s="69"/>
      <c r="FV537" s="69"/>
      <c r="FW537" s="69"/>
      <c r="FX537" s="69"/>
      <c r="FY537" s="69"/>
      <c r="FZ537" s="69"/>
      <c r="GA537" s="69"/>
      <c r="GB537" s="69"/>
      <c r="GC537" s="69"/>
      <c r="GD537" s="69"/>
      <c r="GE537" s="69"/>
      <c r="GF537" s="69"/>
      <c r="GG537" s="69"/>
      <c r="GH537" s="69"/>
      <c r="GI537" s="69"/>
      <c r="GJ537" s="69"/>
      <c r="GK537" s="69"/>
      <c r="GL537" s="69"/>
      <c r="GM537" s="69"/>
    </row>
    <row r="538" spans="1:195" s="121" customFormat="1" ht="18.75" customHeight="1" thickBot="1" x14ac:dyDescent="0.4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4"/>
      <c r="BE538" s="34"/>
      <c r="BF538" s="34"/>
      <c r="BG538" s="34"/>
      <c r="BH538" s="34"/>
      <c r="BI538" s="34"/>
      <c r="BJ538" s="34"/>
      <c r="BK538" s="34"/>
      <c r="BL538" s="34"/>
      <c r="BM538" s="33"/>
      <c r="BN538" s="33"/>
      <c r="BO538" s="33"/>
      <c r="BP538" s="33"/>
      <c r="BQ538" s="33"/>
      <c r="BR538" s="33"/>
      <c r="BS538" s="33"/>
      <c r="BT538" s="33"/>
      <c r="BU538" s="33"/>
      <c r="BV538" s="33"/>
      <c r="BW538" s="33"/>
      <c r="BX538" s="33"/>
      <c r="BY538" s="33"/>
      <c r="BZ538" s="33"/>
      <c r="CA538" s="33"/>
      <c r="CB538" s="33"/>
      <c r="CC538" s="33"/>
      <c r="CD538" s="33"/>
      <c r="CE538" s="33"/>
      <c r="CF538" s="33"/>
      <c r="CG538" s="33"/>
      <c r="CH538" s="33"/>
      <c r="CI538" s="33"/>
      <c r="CJ538" s="33"/>
      <c r="CK538" s="33"/>
      <c r="CL538" s="33"/>
      <c r="CM538" s="33"/>
      <c r="CN538" s="33"/>
      <c r="CO538" s="33"/>
      <c r="CP538" s="33"/>
      <c r="CQ538" s="33"/>
      <c r="CR538" s="33"/>
      <c r="CS538" s="33"/>
      <c r="CT538" s="33"/>
      <c r="CU538" s="33"/>
      <c r="CV538" s="33"/>
      <c r="CW538" s="33"/>
      <c r="CX538" s="33"/>
      <c r="CY538" s="33"/>
      <c r="CZ538" s="33"/>
      <c r="DA538" s="33"/>
      <c r="DB538" s="33"/>
      <c r="DC538" s="33"/>
      <c r="DD538" s="33"/>
      <c r="DE538" s="33"/>
      <c r="DF538" s="33"/>
      <c r="DG538" s="33"/>
      <c r="DH538" s="33"/>
      <c r="DI538" s="33"/>
      <c r="DJ538" s="33"/>
      <c r="DK538" s="33"/>
      <c r="DL538" s="33"/>
      <c r="DM538" s="33"/>
      <c r="DN538" s="33"/>
      <c r="DO538" s="33"/>
      <c r="DP538" s="33"/>
      <c r="DQ538" s="33"/>
      <c r="DR538" s="34"/>
      <c r="DS538" s="34"/>
      <c r="DT538" s="34"/>
      <c r="DU538" s="34"/>
      <c r="DV538" s="34"/>
      <c r="DW538" s="34"/>
      <c r="DX538" s="34"/>
      <c r="DY538" s="34"/>
      <c r="DZ538" s="34"/>
      <c r="EA538" s="33"/>
      <c r="EB538" s="33"/>
      <c r="EC538" s="33"/>
      <c r="ED538" s="120"/>
      <c r="EE538" s="69"/>
      <c r="EF538" s="69"/>
      <c r="EG538" s="69"/>
      <c r="EH538" s="69"/>
      <c r="EI538" s="69"/>
      <c r="EJ538" s="69"/>
      <c r="EK538" s="69"/>
      <c r="EL538" s="69"/>
      <c r="EM538" s="69"/>
      <c r="EN538" s="69"/>
      <c r="EO538" s="69"/>
      <c r="EP538" s="69"/>
      <c r="EQ538" s="69"/>
      <c r="ER538" s="69"/>
      <c r="ES538" s="69"/>
      <c r="ET538" s="69"/>
      <c r="EU538" s="69"/>
      <c r="EV538" s="69"/>
      <c r="EW538" s="69"/>
      <c r="EX538" s="69"/>
      <c r="EY538" s="69"/>
      <c r="EZ538" s="69"/>
      <c r="FA538" s="69"/>
      <c r="FB538" s="69"/>
      <c r="FC538" s="69"/>
      <c r="FD538" s="69"/>
      <c r="FE538" s="69"/>
      <c r="FF538" s="69"/>
      <c r="FG538" s="69"/>
      <c r="FH538" s="69"/>
      <c r="FI538" s="69"/>
      <c r="FJ538" s="69"/>
      <c r="FK538" s="69"/>
      <c r="FL538" s="69"/>
      <c r="FM538" s="69"/>
      <c r="FN538" s="69"/>
      <c r="FO538" s="69"/>
      <c r="FP538" s="69"/>
      <c r="FQ538" s="69"/>
      <c r="FR538" s="69"/>
      <c r="FS538" s="69"/>
      <c r="FT538" s="69"/>
      <c r="FU538" s="69"/>
      <c r="FV538" s="69"/>
      <c r="FW538" s="69"/>
      <c r="FX538" s="69"/>
      <c r="FY538" s="69"/>
      <c r="FZ538" s="69"/>
      <c r="GA538" s="69"/>
      <c r="GB538" s="69"/>
      <c r="GC538" s="69"/>
      <c r="GD538" s="69"/>
      <c r="GE538" s="69"/>
      <c r="GF538" s="69"/>
      <c r="GG538" s="69"/>
      <c r="GH538" s="69"/>
      <c r="GI538" s="69"/>
      <c r="GJ538" s="69"/>
      <c r="GK538" s="69"/>
      <c r="GL538" s="69"/>
      <c r="GM538" s="69"/>
    </row>
    <row r="539" spans="1:195" s="121" customFormat="1" ht="16.5" customHeight="1" x14ac:dyDescent="0.4">
      <c r="A539" s="33"/>
      <c r="B539" s="33"/>
      <c r="C539" s="33"/>
      <c r="D539" s="33"/>
      <c r="E539" s="33"/>
      <c r="F539" s="33"/>
      <c r="G539" s="539" t="s">
        <v>405</v>
      </c>
      <c r="H539" s="540"/>
      <c r="I539" s="540"/>
      <c r="J539" s="540"/>
      <c r="K539" s="540"/>
      <c r="L539" s="540"/>
      <c r="M539" s="540"/>
      <c r="N539" s="540"/>
      <c r="O539" s="540"/>
      <c r="P539" s="540"/>
      <c r="Q539" s="540"/>
      <c r="R539" s="540"/>
      <c r="S539" s="540"/>
      <c r="T539" s="540"/>
      <c r="U539" s="540"/>
      <c r="V539" s="540"/>
      <c r="W539" s="540"/>
      <c r="X539" s="540"/>
      <c r="Y539" s="540"/>
      <c r="Z539" s="540"/>
      <c r="AA539" s="540"/>
      <c r="AB539" s="540"/>
      <c r="AC539" s="540"/>
      <c r="AD539" s="540"/>
      <c r="AE539" s="540"/>
      <c r="AF539" s="540"/>
      <c r="AG539" s="540"/>
      <c r="AH539" s="540"/>
      <c r="AI539" s="540"/>
      <c r="AJ539" s="540"/>
      <c r="AK539" s="540"/>
      <c r="AL539" s="540"/>
      <c r="AM539" s="540"/>
      <c r="AN539" s="540"/>
      <c r="AO539" s="540"/>
      <c r="AP539" s="540"/>
      <c r="AQ539" s="540"/>
      <c r="AR539" s="540"/>
      <c r="AS539" s="540"/>
      <c r="AT539" s="540"/>
      <c r="AU539" s="540"/>
      <c r="AV539" s="540"/>
      <c r="AW539" s="540"/>
      <c r="AX539" s="540"/>
      <c r="AY539" s="540"/>
      <c r="AZ539" s="540"/>
      <c r="BA539" s="541"/>
      <c r="BB539" s="160"/>
      <c r="BC539" s="33"/>
      <c r="BD539" s="33"/>
      <c r="BE539" s="545" t="s">
        <v>124</v>
      </c>
      <c r="BF539" s="532"/>
      <c r="BG539" s="532"/>
      <c r="BH539" s="532"/>
      <c r="BI539" s="532"/>
      <c r="BJ539" s="532"/>
      <c r="BK539" s="532"/>
      <c r="BL539" s="533"/>
      <c r="BM539" s="33"/>
      <c r="BN539" s="33"/>
      <c r="BO539" s="33"/>
      <c r="BP539" s="33"/>
      <c r="BQ539" s="33"/>
      <c r="BR539" s="33"/>
      <c r="BS539" s="33"/>
      <c r="BT539" s="33"/>
      <c r="BU539" s="539" t="s">
        <v>405</v>
      </c>
      <c r="BV539" s="540"/>
      <c r="BW539" s="540"/>
      <c r="BX539" s="540"/>
      <c r="BY539" s="540"/>
      <c r="BZ539" s="540"/>
      <c r="CA539" s="540"/>
      <c r="CB539" s="540"/>
      <c r="CC539" s="540"/>
      <c r="CD539" s="540"/>
      <c r="CE539" s="540"/>
      <c r="CF539" s="540"/>
      <c r="CG539" s="540"/>
      <c r="CH539" s="540"/>
      <c r="CI539" s="540"/>
      <c r="CJ539" s="540"/>
      <c r="CK539" s="540"/>
      <c r="CL539" s="540"/>
      <c r="CM539" s="540"/>
      <c r="CN539" s="540"/>
      <c r="CO539" s="540"/>
      <c r="CP539" s="540"/>
      <c r="CQ539" s="540"/>
      <c r="CR539" s="540"/>
      <c r="CS539" s="540"/>
      <c r="CT539" s="540"/>
      <c r="CU539" s="540"/>
      <c r="CV539" s="540"/>
      <c r="CW539" s="540"/>
      <c r="CX539" s="540"/>
      <c r="CY539" s="540"/>
      <c r="CZ539" s="540"/>
      <c r="DA539" s="540"/>
      <c r="DB539" s="540"/>
      <c r="DC539" s="540"/>
      <c r="DD539" s="540"/>
      <c r="DE539" s="540"/>
      <c r="DF539" s="540"/>
      <c r="DG539" s="540"/>
      <c r="DH539" s="540"/>
      <c r="DI539" s="540"/>
      <c r="DJ539" s="540"/>
      <c r="DK539" s="540"/>
      <c r="DL539" s="540"/>
      <c r="DM539" s="540"/>
      <c r="DN539" s="540"/>
      <c r="DO539" s="541"/>
      <c r="DP539" s="160"/>
      <c r="DQ539" s="33"/>
      <c r="DR539" s="33"/>
      <c r="DS539" s="545" t="s">
        <v>124</v>
      </c>
      <c r="DT539" s="532"/>
      <c r="DU539" s="532"/>
      <c r="DV539" s="532"/>
      <c r="DW539" s="532"/>
      <c r="DX539" s="532"/>
      <c r="DY539" s="532"/>
      <c r="DZ539" s="533"/>
      <c r="EA539" s="33"/>
      <c r="EB539" s="33"/>
      <c r="EC539" s="33"/>
      <c r="ED539" s="120"/>
      <c r="EE539" s="69"/>
      <c r="EF539" s="69"/>
      <c r="EG539" s="69"/>
      <c r="EH539" s="69"/>
      <c r="EI539" s="69"/>
      <c r="EJ539" s="69"/>
      <c r="EK539" s="69"/>
      <c r="EL539" s="69"/>
      <c r="EM539" s="69"/>
      <c r="EN539" s="69"/>
      <c r="EO539" s="69"/>
      <c r="EP539" s="69"/>
      <c r="EQ539" s="69"/>
      <c r="ER539" s="69"/>
      <c r="ES539" s="69"/>
      <c r="ET539" s="69"/>
      <c r="EU539" s="69"/>
      <c r="EV539" s="69"/>
      <c r="EW539" s="69"/>
      <c r="EX539" s="69"/>
      <c r="EY539" s="69"/>
      <c r="EZ539" s="69"/>
      <c r="FA539" s="69"/>
      <c r="FB539" s="69"/>
      <c r="FC539" s="69"/>
      <c r="FD539" s="69"/>
      <c r="FE539" s="69"/>
      <c r="FF539" s="69"/>
      <c r="FG539" s="69"/>
      <c r="FH539" s="69"/>
      <c r="FI539" s="69"/>
      <c r="FJ539" s="69"/>
      <c r="FK539" s="69"/>
      <c r="FL539" s="69"/>
      <c r="FM539" s="69"/>
      <c r="FN539" s="69"/>
      <c r="FO539" s="69"/>
      <c r="FP539" s="69"/>
      <c r="FQ539" s="69"/>
      <c r="FR539" s="69"/>
      <c r="FS539" s="69"/>
      <c r="FT539" s="69"/>
      <c r="FU539" s="69"/>
      <c r="FV539" s="69"/>
      <c r="FW539" s="69"/>
      <c r="FX539" s="69"/>
      <c r="FY539" s="69"/>
      <c r="FZ539" s="69"/>
      <c r="GA539" s="69"/>
      <c r="GB539" s="69"/>
      <c r="GC539" s="69"/>
      <c r="GD539" s="69"/>
      <c r="GE539" s="69"/>
      <c r="GF539" s="69"/>
      <c r="GG539" s="69"/>
      <c r="GH539" s="69"/>
      <c r="GI539" s="69"/>
      <c r="GJ539" s="69"/>
      <c r="GK539" s="69"/>
      <c r="GL539" s="69"/>
      <c r="GM539" s="69"/>
    </row>
    <row r="540" spans="1:195" s="121" customFormat="1" ht="16.5" customHeight="1" thickBot="1" x14ac:dyDescent="0.45">
      <c r="A540" s="33"/>
      <c r="B540" s="33"/>
      <c r="C540" s="33"/>
      <c r="D540" s="33"/>
      <c r="E540" s="33"/>
      <c r="F540" s="33"/>
      <c r="G540" s="542"/>
      <c r="H540" s="543"/>
      <c r="I540" s="543"/>
      <c r="J540" s="543"/>
      <c r="K540" s="543"/>
      <c r="L540" s="543"/>
      <c r="M540" s="543"/>
      <c r="N540" s="543"/>
      <c r="O540" s="543"/>
      <c r="P540" s="543"/>
      <c r="Q540" s="543"/>
      <c r="R540" s="543"/>
      <c r="S540" s="543"/>
      <c r="T540" s="543"/>
      <c r="U540" s="543"/>
      <c r="V540" s="543"/>
      <c r="W540" s="543"/>
      <c r="X540" s="543"/>
      <c r="Y540" s="543"/>
      <c r="Z540" s="543"/>
      <c r="AA540" s="543"/>
      <c r="AB540" s="543"/>
      <c r="AC540" s="543"/>
      <c r="AD540" s="543"/>
      <c r="AE540" s="543"/>
      <c r="AF540" s="543"/>
      <c r="AG540" s="543"/>
      <c r="AH540" s="543"/>
      <c r="AI540" s="543"/>
      <c r="AJ540" s="543"/>
      <c r="AK540" s="543"/>
      <c r="AL540" s="543"/>
      <c r="AM540" s="543"/>
      <c r="AN540" s="543"/>
      <c r="AO540" s="543"/>
      <c r="AP540" s="543"/>
      <c r="AQ540" s="543"/>
      <c r="AR540" s="543"/>
      <c r="AS540" s="543"/>
      <c r="AT540" s="543"/>
      <c r="AU540" s="543"/>
      <c r="AV540" s="543"/>
      <c r="AW540" s="543"/>
      <c r="AX540" s="543"/>
      <c r="AY540" s="543"/>
      <c r="AZ540" s="543"/>
      <c r="BA540" s="544"/>
      <c r="BB540" s="160"/>
      <c r="BC540" s="33"/>
      <c r="BD540" s="33"/>
      <c r="BE540" s="546"/>
      <c r="BF540" s="536"/>
      <c r="BG540" s="536"/>
      <c r="BH540" s="536"/>
      <c r="BI540" s="536"/>
      <c r="BJ540" s="536"/>
      <c r="BK540" s="536"/>
      <c r="BL540" s="537"/>
      <c r="BM540" s="33"/>
      <c r="BN540" s="33"/>
      <c r="BO540" s="33"/>
      <c r="BP540" s="33"/>
      <c r="BQ540" s="33"/>
      <c r="BR540" s="33"/>
      <c r="BS540" s="33"/>
      <c r="BT540" s="33"/>
      <c r="BU540" s="542"/>
      <c r="BV540" s="543"/>
      <c r="BW540" s="543"/>
      <c r="BX540" s="543"/>
      <c r="BY540" s="543"/>
      <c r="BZ540" s="543"/>
      <c r="CA540" s="543"/>
      <c r="CB540" s="543"/>
      <c r="CC540" s="543"/>
      <c r="CD540" s="543"/>
      <c r="CE540" s="543"/>
      <c r="CF540" s="543"/>
      <c r="CG540" s="543"/>
      <c r="CH540" s="543"/>
      <c r="CI540" s="543"/>
      <c r="CJ540" s="543"/>
      <c r="CK540" s="543"/>
      <c r="CL540" s="543"/>
      <c r="CM540" s="543"/>
      <c r="CN540" s="543"/>
      <c r="CO540" s="543"/>
      <c r="CP540" s="543"/>
      <c r="CQ540" s="543"/>
      <c r="CR540" s="543"/>
      <c r="CS540" s="543"/>
      <c r="CT540" s="543"/>
      <c r="CU540" s="543"/>
      <c r="CV540" s="543"/>
      <c r="CW540" s="543"/>
      <c r="CX540" s="543"/>
      <c r="CY540" s="543"/>
      <c r="CZ540" s="543"/>
      <c r="DA540" s="543"/>
      <c r="DB540" s="543"/>
      <c r="DC540" s="543"/>
      <c r="DD540" s="543"/>
      <c r="DE540" s="543"/>
      <c r="DF540" s="543"/>
      <c r="DG540" s="543"/>
      <c r="DH540" s="543"/>
      <c r="DI540" s="543"/>
      <c r="DJ540" s="543"/>
      <c r="DK540" s="543"/>
      <c r="DL540" s="543"/>
      <c r="DM540" s="543"/>
      <c r="DN540" s="543"/>
      <c r="DO540" s="544"/>
      <c r="DP540" s="160"/>
      <c r="DQ540" s="33"/>
      <c r="DR540" s="33"/>
      <c r="DS540" s="546"/>
      <c r="DT540" s="536"/>
      <c r="DU540" s="536"/>
      <c r="DV540" s="536"/>
      <c r="DW540" s="536"/>
      <c r="DX540" s="536"/>
      <c r="DY540" s="536"/>
      <c r="DZ540" s="537"/>
      <c r="EA540" s="33"/>
      <c r="EB540" s="33"/>
      <c r="EC540" s="33"/>
      <c r="ED540" s="120"/>
      <c r="EE540" s="69"/>
      <c r="EF540" s="69"/>
      <c r="EG540" s="69"/>
      <c r="EH540" s="69"/>
      <c r="EI540" s="69"/>
      <c r="EJ540" s="69"/>
      <c r="EK540" s="69"/>
      <c r="EL540" s="69"/>
      <c r="EM540" s="69"/>
      <c r="EN540" s="69"/>
      <c r="EO540" s="69"/>
      <c r="EP540" s="69"/>
      <c r="EQ540" s="69"/>
      <c r="ER540" s="69"/>
      <c r="ES540" s="69"/>
      <c r="ET540" s="69"/>
      <c r="EU540" s="69"/>
      <c r="EV540" s="69"/>
      <c r="EW540" s="69"/>
      <c r="EX540" s="69"/>
      <c r="EY540" s="69"/>
      <c r="EZ540" s="69"/>
      <c r="FA540" s="69"/>
      <c r="FB540" s="69"/>
      <c r="FC540" s="69"/>
      <c r="FD540" s="69"/>
      <c r="FE540" s="69"/>
      <c r="FF540" s="69"/>
      <c r="FG540" s="69"/>
      <c r="FH540" s="69"/>
      <c r="FI540" s="69"/>
      <c r="FJ540" s="69"/>
      <c r="FK540" s="69"/>
      <c r="FL540" s="69"/>
      <c r="FM540" s="69"/>
      <c r="FN540" s="69"/>
      <c r="FO540" s="69"/>
      <c r="FP540" s="69"/>
      <c r="FQ540" s="69"/>
      <c r="FR540" s="69"/>
      <c r="FS540" s="69"/>
      <c r="FT540" s="69"/>
      <c r="FU540" s="69"/>
      <c r="FV540" s="69"/>
      <c r="FW540" s="69"/>
      <c r="FX540" s="69"/>
      <c r="FY540" s="69"/>
      <c r="FZ540" s="69"/>
      <c r="GA540" s="69"/>
      <c r="GB540" s="69"/>
      <c r="GC540" s="69"/>
      <c r="GD540" s="69"/>
      <c r="GE540" s="69"/>
      <c r="GF540" s="69"/>
      <c r="GG540" s="69"/>
      <c r="GH540" s="69"/>
      <c r="GI540" s="69"/>
      <c r="GJ540" s="69"/>
      <c r="GK540" s="69"/>
      <c r="GL540" s="69"/>
      <c r="GM540" s="69"/>
    </row>
    <row r="541" spans="1:195" s="121" customFormat="1" ht="26.25" customHeight="1" thickBot="1" x14ac:dyDescent="0.4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4"/>
      <c r="BC541" s="34"/>
      <c r="BD541" s="33"/>
      <c r="BE541" s="34"/>
      <c r="BF541" s="34"/>
      <c r="BG541" s="34"/>
      <c r="BH541" s="34"/>
      <c r="BI541" s="34"/>
      <c r="BJ541" s="34"/>
      <c r="BK541" s="34"/>
      <c r="BL541" s="34"/>
      <c r="BM541" s="33"/>
      <c r="BN541" s="33"/>
      <c r="BO541" s="33"/>
      <c r="BP541" s="33"/>
      <c r="BQ541" s="33"/>
      <c r="BR541" s="33"/>
      <c r="BS541" s="33"/>
      <c r="BT541" s="33"/>
      <c r="BU541" s="33"/>
      <c r="BV541" s="33"/>
      <c r="BW541" s="33"/>
      <c r="BX541" s="33"/>
      <c r="BY541" s="33"/>
      <c r="BZ541" s="33"/>
      <c r="CA541" s="33"/>
      <c r="CB541" s="33"/>
      <c r="CC541" s="33"/>
      <c r="CD541" s="33"/>
      <c r="CE541" s="33"/>
      <c r="CF541" s="33"/>
      <c r="CG541" s="33"/>
      <c r="CH541" s="33"/>
      <c r="CI541" s="33"/>
      <c r="CJ541" s="33"/>
      <c r="CK541" s="33"/>
      <c r="CL541" s="33"/>
      <c r="CM541" s="33"/>
      <c r="CN541" s="33"/>
      <c r="CO541" s="33"/>
      <c r="CP541" s="33"/>
      <c r="CQ541" s="33"/>
      <c r="CR541" s="33"/>
      <c r="CS541" s="33"/>
      <c r="CT541" s="33"/>
      <c r="CU541" s="33"/>
      <c r="CV541" s="33"/>
      <c r="CW541" s="33"/>
      <c r="CX541" s="33"/>
      <c r="CY541" s="33"/>
      <c r="CZ541" s="33"/>
      <c r="DA541" s="33"/>
      <c r="DB541" s="33"/>
      <c r="DC541" s="33"/>
      <c r="DD541" s="33"/>
      <c r="DE541" s="33"/>
      <c r="DF541" s="33"/>
      <c r="DG541" s="33"/>
      <c r="DH541" s="33"/>
      <c r="DI541" s="33"/>
      <c r="DJ541" s="33"/>
      <c r="DK541" s="33"/>
      <c r="DL541" s="33"/>
      <c r="DM541" s="33"/>
      <c r="DN541" s="33"/>
      <c r="DO541" s="33"/>
      <c r="DP541" s="34"/>
      <c r="DQ541" s="34"/>
      <c r="DR541" s="33"/>
      <c r="DS541" s="34"/>
      <c r="DT541" s="34"/>
      <c r="DU541" s="34"/>
      <c r="DV541" s="34"/>
      <c r="DW541" s="34"/>
      <c r="DX541" s="34"/>
      <c r="DY541" s="34"/>
      <c r="DZ541" s="34"/>
      <c r="EA541" s="33"/>
      <c r="EB541" s="33"/>
      <c r="EC541" s="33"/>
      <c r="ED541" s="120"/>
      <c r="EE541" s="69"/>
      <c r="EF541" s="69"/>
      <c r="EG541" s="69"/>
      <c r="EH541" s="69"/>
      <c r="EI541" s="69"/>
      <c r="EJ541" s="69"/>
      <c r="EK541" s="69"/>
      <c r="EL541" s="69"/>
      <c r="EM541" s="69"/>
      <c r="EN541" s="69"/>
      <c r="EO541" s="69"/>
      <c r="EP541" s="69"/>
      <c r="EQ541" s="69"/>
      <c r="ER541" s="69"/>
      <c r="ES541" s="69"/>
      <c r="ET541" s="69"/>
      <c r="EU541" s="69"/>
      <c r="EV541" s="69"/>
      <c r="EW541" s="69"/>
      <c r="EX541" s="69"/>
      <c r="EY541" s="69"/>
      <c r="EZ541" s="69"/>
      <c r="FA541" s="69"/>
      <c r="FB541" s="69"/>
      <c r="FC541" s="69"/>
      <c r="FD541" s="69"/>
      <c r="FE541" s="69"/>
      <c r="FF541" s="69"/>
      <c r="FG541" s="69"/>
      <c r="FH541" s="69"/>
      <c r="FI541" s="69"/>
      <c r="FJ541" s="69"/>
      <c r="FK541" s="69"/>
      <c r="FL541" s="69"/>
      <c r="FM541" s="69"/>
      <c r="FN541" s="69"/>
      <c r="FO541" s="69"/>
      <c r="FP541" s="69"/>
      <c r="FQ541" s="69"/>
      <c r="FR541" s="69"/>
      <c r="FS541" s="69"/>
      <c r="FT541" s="69"/>
      <c r="FU541" s="69"/>
      <c r="FV541" s="69"/>
      <c r="FW541" s="69"/>
      <c r="FX541" s="69"/>
      <c r="FY541" s="69"/>
      <c r="FZ541" s="69"/>
      <c r="GA541" s="69"/>
      <c r="GB541" s="69"/>
      <c r="GC541" s="69"/>
      <c r="GD541" s="69"/>
      <c r="GE541" s="69"/>
      <c r="GF541" s="69"/>
      <c r="GG541" s="69"/>
      <c r="GH541" s="69"/>
      <c r="GI541" s="69"/>
      <c r="GJ541" s="69"/>
      <c r="GK541" s="69"/>
      <c r="GL541" s="69"/>
      <c r="GM541" s="69"/>
    </row>
    <row r="542" spans="1:195" s="121" customFormat="1" ht="9.9499999999999993" customHeight="1" thickBot="1" x14ac:dyDescent="0.45">
      <c r="A542" s="33"/>
      <c r="B542" s="33"/>
      <c r="C542" s="33"/>
      <c r="D542" s="33"/>
      <c r="E542" s="33"/>
      <c r="F542" s="33"/>
      <c r="G542" s="549" t="s">
        <v>406</v>
      </c>
      <c r="H542" s="550"/>
      <c r="I542" s="550"/>
      <c r="J542" s="550"/>
      <c r="K542" s="550"/>
      <c r="L542" s="550"/>
      <c r="M542" s="550"/>
      <c r="N542" s="550"/>
      <c r="O542" s="550"/>
      <c r="P542" s="550"/>
      <c r="Q542" s="550"/>
      <c r="R542" s="550"/>
      <c r="S542" s="550"/>
      <c r="T542" s="550"/>
      <c r="U542" s="550"/>
      <c r="V542" s="550"/>
      <c r="W542" s="161"/>
      <c r="X542" s="161"/>
      <c r="Y542" s="162"/>
      <c r="Z542" s="162"/>
      <c r="AA542" s="161"/>
      <c r="AB542" s="163"/>
      <c r="AC542" s="163"/>
      <c r="AD542" s="163"/>
      <c r="AE542" s="163"/>
      <c r="AF542" s="163"/>
      <c r="AG542" s="163"/>
      <c r="AH542" s="163"/>
      <c r="AI542" s="163"/>
      <c r="AJ542" s="163"/>
      <c r="AK542" s="163"/>
      <c r="AL542" s="163"/>
      <c r="AM542" s="163"/>
      <c r="AN542" s="163"/>
      <c r="AO542" s="163"/>
      <c r="AP542" s="163"/>
      <c r="AQ542" s="163"/>
      <c r="AR542" s="163"/>
      <c r="AS542" s="163"/>
      <c r="AT542" s="163"/>
      <c r="AU542" s="163"/>
      <c r="AV542" s="163"/>
      <c r="AW542" s="163"/>
      <c r="AX542" s="163"/>
      <c r="AY542" s="163"/>
      <c r="AZ542" s="163"/>
      <c r="BA542" s="164"/>
      <c r="BB542" s="33"/>
      <c r="BC542" s="33"/>
      <c r="BD542" s="33"/>
      <c r="BE542" s="165"/>
      <c r="BF542" s="165"/>
      <c r="BG542" s="165"/>
      <c r="BH542" s="165"/>
      <c r="BI542" s="165"/>
      <c r="BJ542" s="165"/>
      <c r="BK542" s="165"/>
      <c r="BL542" s="165"/>
      <c r="BM542" s="33"/>
      <c r="BN542" s="33"/>
      <c r="BO542" s="33"/>
      <c r="BP542" s="33"/>
      <c r="BQ542" s="33"/>
      <c r="BR542" s="33"/>
      <c r="BS542" s="33"/>
      <c r="BT542" s="33"/>
      <c r="BU542" s="549" t="s">
        <v>406</v>
      </c>
      <c r="BV542" s="550"/>
      <c r="BW542" s="550"/>
      <c r="BX542" s="550"/>
      <c r="BY542" s="550"/>
      <c r="BZ542" s="550"/>
      <c r="CA542" s="550"/>
      <c r="CB542" s="550"/>
      <c r="CC542" s="550"/>
      <c r="CD542" s="550"/>
      <c r="CE542" s="550"/>
      <c r="CF542" s="550"/>
      <c r="CG542" s="550"/>
      <c r="CH542" s="550"/>
      <c r="CI542" s="550"/>
      <c r="CJ542" s="550"/>
      <c r="CK542" s="161"/>
      <c r="CL542" s="161"/>
      <c r="CM542" s="162"/>
      <c r="CN542" s="162"/>
      <c r="CO542" s="161"/>
      <c r="CP542" s="163"/>
      <c r="CQ542" s="163"/>
      <c r="CR542" s="163"/>
      <c r="CS542" s="163"/>
      <c r="CT542" s="163"/>
      <c r="CU542" s="163"/>
      <c r="CV542" s="163"/>
      <c r="CW542" s="163"/>
      <c r="CX542" s="163"/>
      <c r="CY542" s="163"/>
      <c r="CZ542" s="163"/>
      <c r="DA542" s="163"/>
      <c r="DB542" s="163"/>
      <c r="DC542" s="163"/>
      <c r="DD542" s="163"/>
      <c r="DE542" s="163"/>
      <c r="DF542" s="163"/>
      <c r="DG542" s="163"/>
      <c r="DH542" s="163"/>
      <c r="DI542" s="163"/>
      <c r="DJ542" s="163"/>
      <c r="DK542" s="163"/>
      <c r="DL542" s="163"/>
      <c r="DM542" s="163"/>
      <c r="DN542" s="163"/>
      <c r="DO542" s="164"/>
      <c r="DP542" s="33"/>
      <c r="DQ542" s="33"/>
      <c r="DR542" s="33"/>
      <c r="DS542" s="165"/>
      <c r="DT542" s="165"/>
      <c r="DU542" s="165"/>
      <c r="DV542" s="165"/>
      <c r="DW542" s="165"/>
      <c r="DX542" s="165"/>
      <c r="DY542" s="165"/>
      <c r="DZ542" s="165"/>
      <c r="EA542" s="33"/>
      <c r="EB542" s="33"/>
      <c r="EC542" s="33"/>
      <c r="ED542" s="120"/>
      <c r="EE542" s="69"/>
      <c r="EF542" s="69"/>
      <c r="EG542" s="69"/>
      <c r="EH542" s="69"/>
      <c r="EI542" s="69"/>
      <c r="EJ542" s="69"/>
      <c r="EK542" s="69"/>
      <c r="EL542" s="69"/>
      <c r="EM542" s="69"/>
      <c r="EN542" s="69"/>
      <c r="EO542" s="69"/>
      <c r="EP542" s="69"/>
      <c r="EQ542" s="69"/>
      <c r="ER542" s="69"/>
      <c r="ES542" s="69"/>
      <c r="ET542" s="69"/>
      <c r="EU542" s="69"/>
      <c r="EV542" s="69"/>
      <c r="EW542" s="69"/>
      <c r="EX542" s="69"/>
      <c r="EY542" s="69"/>
      <c r="EZ542" s="69"/>
      <c r="FA542" s="69"/>
      <c r="FB542" s="69"/>
      <c r="FC542" s="69"/>
      <c r="FD542" s="69"/>
      <c r="FE542" s="69"/>
      <c r="FF542" s="69"/>
      <c r="FG542" s="69"/>
      <c r="FH542" s="69"/>
      <c r="FI542" s="69"/>
      <c r="FJ542" s="69"/>
      <c r="FK542" s="69"/>
      <c r="FL542" s="69"/>
      <c r="FM542" s="69"/>
      <c r="FN542" s="69"/>
      <c r="FO542" s="69"/>
      <c r="FP542" s="69"/>
      <c r="FQ542" s="69"/>
      <c r="FR542" s="69"/>
      <c r="FS542" s="69"/>
      <c r="FT542" s="69"/>
      <c r="FU542" s="69"/>
      <c r="FV542" s="69"/>
      <c r="FW542" s="69"/>
      <c r="FX542" s="69"/>
      <c r="FY542" s="69"/>
      <c r="FZ542" s="69"/>
      <c r="GA542" s="69"/>
      <c r="GB542" s="69"/>
      <c r="GC542" s="69"/>
      <c r="GD542" s="69"/>
      <c r="GE542" s="69"/>
      <c r="GF542" s="69"/>
      <c r="GG542" s="69"/>
      <c r="GH542" s="69"/>
      <c r="GI542" s="69"/>
      <c r="GJ542" s="69"/>
      <c r="GK542" s="69"/>
      <c r="GL542" s="69"/>
      <c r="GM542" s="69"/>
    </row>
    <row r="543" spans="1:195" s="121" customFormat="1" ht="11.1" customHeight="1" x14ac:dyDescent="0.4">
      <c r="A543" s="33"/>
      <c r="B543" s="33"/>
      <c r="C543" s="33"/>
      <c r="D543" s="33"/>
      <c r="E543" s="33"/>
      <c r="F543" s="33"/>
      <c r="G543" s="551"/>
      <c r="H543" s="552"/>
      <c r="I543" s="552"/>
      <c r="J543" s="552"/>
      <c r="K543" s="552"/>
      <c r="L543" s="552"/>
      <c r="M543" s="552"/>
      <c r="N543" s="552"/>
      <c r="O543" s="552"/>
      <c r="P543" s="552"/>
      <c r="Q543" s="552"/>
      <c r="R543" s="552"/>
      <c r="S543" s="552"/>
      <c r="T543" s="552"/>
      <c r="U543" s="552"/>
      <c r="V543" s="552"/>
      <c r="W543" s="125"/>
      <c r="X543" s="125"/>
      <c r="Y543" s="159"/>
      <c r="Z543" s="555" t="s">
        <v>407</v>
      </c>
      <c r="AA543" s="556"/>
      <c r="AB543" s="556"/>
      <c r="AC543" s="556"/>
      <c r="AD543" s="556"/>
      <c r="AE543" s="556"/>
      <c r="AF543" s="556"/>
      <c r="AG543" s="556"/>
      <c r="AH543" s="556"/>
      <c r="AI543" s="556"/>
      <c r="AJ543" s="556"/>
      <c r="AK543" s="556"/>
      <c r="AL543" s="556"/>
      <c r="AM543" s="556"/>
      <c r="AN543" s="556"/>
      <c r="AO543" s="556"/>
      <c r="AP543" s="556"/>
      <c r="AQ543" s="556"/>
      <c r="AR543" s="556"/>
      <c r="AS543" s="556"/>
      <c r="AT543" s="556"/>
      <c r="AU543" s="556"/>
      <c r="AV543" s="556"/>
      <c r="AW543" s="556"/>
      <c r="AX543" s="556"/>
      <c r="AY543" s="556"/>
      <c r="AZ543" s="557"/>
      <c r="BA543" s="166"/>
      <c r="BB543" s="33"/>
      <c r="BC543" s="33"/>
      <c r="BD543" s="33"/>
      <c r="BE543" s="564"/>
      <c r="BF543" s="565"/>
      <c r="BG543" s="532" t="s">
        <v>125</v>
      </c>
      <c r="BH543" s="532"/>
      <c r="BI543" s="565"/>
      <c r="BJ543" s="565"/>
      <c r="BK543" s="532" t="s">
        <v>126</v>
      </c>
      <c r="BL543" s="533"/>
      <c r="BM543" s="33"/>
      <c r="BN543" s="33"/>
      <c r="BO543" s="33"/>
      <c r="BP543" s="33"/>
      <c r="BQ543" s="33"/>
      <c r="BR543" s="33"/>
      <c r="BS543" s="33"/>
      <c r="BT543" s="33"/>
      <c r="BU543" s="551"/>
      <c r="BV543" s="552"/>
      <c r="BW543" s="552"/>
      <c r="BX543" s="552"/>
      <c r="BY543" s="552"/>
      <c r="BZ543" s="552"/>
      <c r="CA543" s="552"/>
      <c r="CB543" s="552"/>
      <c r="CC543" s="552"/>
      <c r="CD543" s="552"/>
      <c r="CE543" s="552"/>
      <c r="CF543" s="552"/>
      <c r="CG543" s="552"/>
      <c r="CH543" s="552"/>
      <c r="CI543" s="552"/>
      <c r="CJ543" s="552"/>
      <c r="CK543" s="125"/>
      <c r="CL543" s="125"/>
      <c r="CM543" s="159"/>
      <c r="CN543" s="555" t="s">
        <v>407</v>
      </c>
      <c r="CO543" s="556"/>
      <c r="CP543" s="556"/>
      <c r="CQ543" s="556"/>
      <c r="CR543" s="556"/>
      <c r="CS543" s="556"/>
      <c r="CT543" s="556"/>
      <c r="CU543" s="556"/>
      <c r="CV543" s="556"/>
      <c r="CW543" s="556"/>
      <c r="CX543" s="556"/>
      <c r="CY543" s="556"/>
      <c r="CZ543" s="556"/>
      <c r="DA543" s="556"/>
      <c r="DB543" s="556"/>
      <c r="DC543" s="556"/>
      <c r="DD543" s="556"/>
      <c r="DE543" s="556"/>
      <c r="DF543" s="556"/>
      <c r="DG543" s="556"/>
      <c r="DH543" s="556"/>
      <c r="DI543" s="556"/>
      <c r="DJ543" s="556"/>
      <c r="DK543" s="556"/>
      <c r="DL543" s="556"/>
      <c r="DM543" s="556"/>
      <c r="DN543" s="557"/>
      <c r="DO543" s="166"/>
      <c r="DP543" s="33"/>
      <c r="DQ543" s="33"/>
      <c r="DR543" s="33"/>
      <c r="DS543" s="564">
        <v>4</v>
      </c>
      <c r="DT543" s="565"/>
      <c r="DU543" s="532" t="s">
        <v>125</v>
      </c>
      <c r="DV543" s="532"/>
      <c r="DW543" s="565">
        <v>1</v>
      </c>
      <c r="DX543" s="565"/>
      <c r="DY543" s="532" t="s">
        <v>126</v>
      </c>
      <c r="DZ543" s="533"/>
      <c r="EA543" s="33"/>
      <c r="EB543" s="33"/>
      <c r="EC543" s="33"/>
      <c r="ED543" s="120"/>
      <c r="EE543" s="69"/>
      <c r="EF543" s="69"/>
      <c r="EG543" s="69"/>
      <c r="EH543" s="69"/>
      <c r="EI543" s="69"/>
      <c r="EJ543" s="69"/>
      <c r="EK543" s="69"/>
      <c r="EL543" s="69"/>
      <c r="EM543" s="69"/>
      <c r="EN543" s="69"/>
      <c r="EO543" s="69"/>
      <c r="EP543" s="69"/>
      <c r="EQ543" s="69"/>
      <c r="ER543" s="69"/>
      <c r="ES543" s="69"/>
      <c r="ET543" s="69"/>
      <c r="EU543" s="69"/>
      <c r="EV543" s="69"/>
      <c r="EW543" s="69"/>
      <c r="EX543" s="69"/>
      <c r="EY543" s="69"/>
      <c r="EZ543" s="69"/>
      <c r="FA543" s="69"/>
      <c r="FB543" s="69"/>
      <c r="FC543" s="69"/>
      <c r="FD543" s="69"/>
      <c r="FE543" s="69"/>
      <c r="FF543" s="69"/>
      <c r="FG543" s="69"/>
      <c r="FH543" s="69"/>
      <c r="FI543" s="69"/>
      <c r="FJ543" s="69"/>
      <c r="FK543" s="69"/>
      <c r="FL543" s="69"/>
      <c r="FM543" s="69"/>
      <c r="FN543" s="69"/>
      <c r="FO543" s="69"/>
      <c r="FP543" s="69"/>
      <c r="FQ543" s="69"/>
      <c r="FR543" s="69"/>
      <c r="FS543" s="69"/>
      <c r="FT543" s="69"/>
      <c r="FU543" s="69"/>
      <c r="FV543" s="69"/>
      <c r="FW543" s="69"/>
      <c r="FX543" s="69"/>
      <c r="FY543" s="69"/>
      <c r="FZ543" s="69"/>
      <c r="GA543" s="69"/>
      <c r="GB543" s="69"/>
      <c r="GC543" s="69"/>
      <c r="GD543" s="69"/>
      <c r="GE543" s="69"/>
      <c r="GF543" s="69"/>
      <c r="GG543" s="69"/>
      <c r="GH543" s="69"/>
      <c r="GI543" s="69"/>
      <c r="GJ543" s="69"/>
      <c r="GK543" s="69"/>
      <c r="GL543" s="69"/>
      <c r="GM543" s="69"/>
    </row>
    <row r="544" spans="1:195" s="121" customFormat="1" ht="11.1" customHeight="1" x14ac:dyDescent="0.4">
      <c r="A544" s="33"/>
      <c r="B544" s="33"/>
      <c r="C544" s="33"/>
      <c r="D544" s="33"/>
      <c r="E544" s="33"/>
      <c r="F544" s="33"/>
      <c r="G544" s="551"/>
      <c r="H544" s="552"/>
      <c r="I544" s="552"/>
      <c r="J544" s="552"/>
      <c r="K544" s="552"/>
      <c r="L544" s="552"/>
      <c r="M544" s="552"/>
      <c r="N544" s="552"/>
      <c r="O544" s="552"/>
      <c r="P544" s="552"/>
      <c r="Q544" s="552"/>
      <c r="R544" s="552"/>
      <c r="S544" s="552"/>
      <c r="T544" s="552"/>
      <c r="U544" s="552"/>
      <c r="V544" s="552"/>
      <c r="W544" s="125"/>
      <c r="X544" s="125"/>
      <c r="Y544" s="159"/>
      <c r="Z544" s="558"/>
      <c r="AA544" s="559"/>
      <c r="AB544" s="559"/>
      <c r="AC544" s="559"/>
      <c r="AD544" s="559"/>
      <c r="AE544" s="559"/>
      <c r="AF544" s="559"/>
      <c r="AG544" s="559"/>
      <c r="AH544" s="559"/>
      <c r="AI544" s="559"/>
      <c r="AJ544" s="559"/>
      <c r="AK544" s="559"/>
      <c r="AL544" s="559"/>
      <c r="AM544" s="559"/>
      <c r="AN544" s="559"/>
      <c r="AO544" s="559"/>
      <c r="AP544" s="559"/>
      <c r="AQ544" s="559"/>
      <c r="AR544" s="559"/>
      <c r="AS544" s="559"/>
      <c r="AT544" s="559"/>
      <c r="AU544" s="559"/>
      <c r="AV544" s="559"/>
      <c r="AW544" s="559"/>
      <c r="AX544" s="559"/>
      <c r="AY544" s="559"/>
      <c r="AZ544" s="560"/>
      <c r="BA544" s="167"/>
      <c r="BB544" s="165"/>
      <c r="BC544" s="33"/>
      <c r="BD544" s="33"/>
      <c r="BE544" s="566"/>
      <c r="BF544" s="567"/>
      <c r="BG544" s="534"/>
      <c r="BH544" s="534"/>
      <c r="BI544" s="567"/>
      <c r="BJ544" s="567"/>
      <c r="BK544" s="534"/>
      <c r="BL544" s="535"/>
      <c r="BM544" s="33"/>
      <c r="BN544" s="33"/>
      <c r="BO544" s="33"/>
      <c r="BP544" s="33"/>
      <c r="BQ544" s="33"/>
      <c r="BR544" s="33"/>
      <c r="BS544" s="33"/>
      <c r="BT544" s="33"/>
      <c r="BU544" s="551"/>
      <c r="BV544" s="552"/>
      <c r="BW544" s="552"/>
      <c r="BX544" s="552"/>
      <c r="BY544" s="552"/>
      <c r="BZ544" s="552"/>
      <c r="CA544" s="552"/>
      <c r="CB544" s="552"/>
      <c r="CC544" s="552"/>
      <c r="CD544" s="552"/>
      <c r="CE544" s="552"/>
      <c r="CF544" s="552"/>
      <c r="CG544" s="552"/>
      <c r="CH544" s="552"/>
      <c r="CI544" s="552"/>
      <c r="CJ544" s="552"/>
      <c r="CK544" s="125"/>
      <c r="CL544" s="125"/>
      <c r="CM544" s="159"/>
      <c r="CN544" s="558"/>
      <c r="CO544" s="559"/>
      <c r="CP544" s="559"/>
      <c r="CQ544" s="559"/>
      <c r="CR544" s="559"/>
      <c r="CS544" s="559"/>
      <c r="CT544" s="559"/>
      <c r="CU544" s="559"/>
      <c r="CV544" s="559"/>
      <c r="CW544" s="559"/>
      <c r="CX544" s="559"/>
      <c r="CY544" s="559"/>
      <c r="CZ544" s="559"/>
      <c r="DA544" s="559"/>
      <c r="DB544" s="559"/>
      <c r="DC544" s="559"/>
      <c r="DD544" s="559"/>
      <c r="DE544" s="559"/>
      <c r="DF544" s="559"/>
      <c r="DG544" s="559"/>
      <c r="DH544" s="559"/>
      <c r="DI544" s="559"/>
      <c r="DJ544" s="559"/>
      <c r="DK544" s="559"/>
      <c r="DL544" s="559"/>
      <c r="DM544" s="559"/>
      <c r="DN544" s="560"/>
      <c r="DO544" s="167"/>
      <c r="DP544" s="165"/>
      <c r="DQ544" s="33"/>
      <c r="DR544" s="33"/>
      <c r="DS544" s="566"/>
      <c r="DT544" s="567"/>
      <c r="DU544" s="534"/>
      <c r="DV544" s="534"/>
      <c r="DW544" s="567"/>
      <c r="DX544" s="567"/>
      <c r="DY544" s="534"/>
      <c r="DZ544" s="535"/>
      <c r="EA544" s="33"/>
      <c r="EB544" s="33"/>
      <c r="EC544" s="33"/>
      <c r="ED544" s="120"/>
      <c r="EE544" s="69"/>
      <c r="EF544" s="69"/>
      <c r="EG544" s="69"/>
      <c r="EH544" s="69"/>
      <c r="EI544" s="69"/>
      <c r="EJ544" s="69"/>
      <c r="EK544" s="69"/>
      <c r="EL544" s="69"/>
      <c r="EM544" s="69"/>
      <c r="EN544" s="69"/>
      <c r="EO544" s="69"/>
      <c r="EP544" s="69"/>
      <c r="EQ544" s="69"/>
      <c r="ER544" s="69"/>
      <c r="ES544" s="69"/>
      <c r="ET544" s="69"/>
      <c r="EU544" s="69"/>
      <c r="EV544" s="69"/>
      <c r="EW544" s="69"/>
      <c r="EX544" s="69"/>
      <c r="EY544" s="69"/>
      <c r="EZ544" s="69"/>
      <c r="FA544" s="69"/>
      <c r="FB544" s="69"/>
      <c r="FC544" s="69"/>
      <c r="FD544" s="69"/>
      <c r="FE544" s="69"/>
      <c r="FF544" s="69"/>
      <c r="FG544" s="69"/>
      <c r="FH544" s="69"/>
      <c r="FI544" s="69"/>
      <c r="FJ544" s="69"/>
      <c r="FK544" s="69"/>
      <c r="FL544" s="69"/>
      <c r="FM544" s="69"/>
      <c r="FN544" s="69"/>
      <c r="FO544" s="69"/>
      <c r="FP544" s="69"/>
      <c r="FQ544" s="69"/>
      <c r="FR544" s="69"/>
      <c r="FS544" s="69"/>
      <c r="FT544" s="69"/>
      <c r="FU544" s="69"/>
      <c r="FV544" s="69"/>
      <c r="FW544" s="69"/>
      <c r="FX544" s="69"/>
      <c r="FY544" s="69"/>
      <c r="FZ544" s="69"/>
      <c r="GA544" s="69"/>
      <c r="GB544" s="69"/>
      <c r="GC544" s="69"/>
      <c r="GD544" s="69"/>
      <c r="GE544" s="69"/>
      <c r="GF544" s="69"/>
      <c r="GG544" s="69"/>
      <c r="GH544" s="69"/>
      <c r="GI544" s="69"/>
      <c r="GJ544" s="69"/>
      <c r="GK544" s="69"/>
      <c r="GL544" s="69"/>
      <c r="GM544" s="69"/>
    </row>
    <row r="545" spans="1:195" s="121" customFormat="1" ht="11.1" customHeight="1" thickBot="1" x14ac:dyDescent="0.45">
      <c r="A545" s="33"/>
      <c r="B545" s="33"/>
      <c r="C545" s="33"/>
      <c r="D545" s="33"/>
      <c r="E545" s="33"/>
      <c r="F545" s="33"/>
      <c r="G545" s="551"/>
      <c r="H545" s="552"/>
      <c r="I545" s="552"/>
      <c r="J545" s="552"/>
      <c r="K545" s="552"/>
      <c r="L545" s="552"/>
      <c r="M545" s="552"/>
      <c r="N545" s="552"/>
      <c r="O545" s="552"/>
      <c r="P545" s="552"/>
      <c r="Q545" s="552"/>
      <c r="R545" s="552"/>
      <c r="S545" s="552"/>
      <c r="T545" s="552"/>
      <c r="U545" s="552"/>
      <c r="V545" s="552"/>
      <c r="W545" s="125"/>
      <c r="X545" s="125"/>
      <c r="Y545" s="159"/>
      <c r="Z545" s="561"/>
      <c r="AA545" s="562"/>
      <c r="AB545" s="562"/>
      <c r="AC545" s="562"/>
      <c r="AD545" s="562"/>
      <c r="AE545" s="562"/>
      <c r="AF545" s="562"/>
      <c r="AG545" s="562"/>
      <c r="AH545" s="562"/>
      <c r="AI545" s="562"/>
      <c r="AJ545" s="562"/>
      <c r="AK545" s="562"/>
      <c r="AL545" s="562"/>
      <c r="AM545" s="562"/>
      <c r="AN545" s="562"/>
      <c r="AO545" s="562"/>
      <c r="AP545" s="562"/>
      <c r="AQ545" s="562"/>
      <c r="AR545" s="562"/>
      <c r="AS545" s="562"/>
      <c r="AT545" s="562"/>
      <c r="AU545" s="562"/>
      <c r="AV545" s="562"/>
      <c r="AW545" s="562"/>
      <c r="AX545" s="562"/>
      <c r="AY545" s="562"/>
      <c r="AZ545" s="563"/>
      <c r="BA545" s="167"/>
      <c r="BB545" s="165"/>
      <c r="BC545" s="33"/>
      <c r="BD545" s="33"/>
      <c r="BE545" s="568"/>
      <c r="BF545" s="569"/>
      <c r="BG545" s="536"/>
      <c r="BH545" s="536"/>
      <c r="BI545" s="569"/>
      <c r="BJ545" s="569"/>
      <c r="BK545" s="536"/>
      <c r="BL545" s="537"/>
      <c r="BM545" s="33"/>
      <c r="BN545" s="33"/>
      <c r="BO545" s="33"/>
      <c r="BP545" s="33"/>
      <c r="BQ545" s="33"/>
      <c r="BR545" s="33"/>
      <c r="BS545" s="33"/>
      <c r="BT545" s="33"/>
      <c r="BU545" s="551"/>
      <c r="BV545" s="552"/>
      <c r="BW545" s="552"/>
      <c r="BX545" s="552"/>
      <c r="BY545" s="552"/>
      <c r="BZ545" s="552"/>
      <c r="CA545" s="552"/>
      <c r="CB545" s="552"/>
      <c r="CC545" s="552"/>
      <c r="CD545" s="552"/>
      <c r="CE545" s="552"/>
      <c r="CF545" s="552"/>
      <c r="CG545" s="552"/>
      <c r="CH545" s="552"/>
      <c r="CI545" s="552"/>
      <c r="CJ545" s="552"/>
      <c r="CK545" s="125"/>
      <c r="CL545" s="125"/>
      <c r="CM545" s="159"/>
      <c r="CN545" s="561"/>
      <c r="CO545" s="562"/>
      <c r="CP545" s="562"/>
      <c r="CQ545" s="562"/>
      <c r="CR545" s="562"/>
      <c r="CS545" s="562"/>
      <c r="CT545" s="562"/>
      <c r="CU545" s="562"/>
      <c r="CV545" s="562"/>
      <c r="CW545" s="562"/>
      <c r="CX545" s="562"/>
      <c r="CY545" s="562"/>
      <c r="CZ545" s="562"/>
      <c r="DA545" s="562"/>
      <c r="DB545" s="562"/>
      <c r="DC545" s="562"/>
      <c r="DD545" s="562"/>
      <c r="DE545" s="562"/>
      <c r="DF545" s="562"/>
      <c r="DG545" s="562"/>
      <c r="DH545" s="562"/>
      <c r="DI545" s="562"/>
      <c r="DJ545" s="562"/>
      <c r="DK545" s="562"/>
      <c r="DL545" s="562"/>
      <c r="DM545" s="562"/>
      <c r="DN545" s="563"/>
      <c r="DO545" s="167"/>
      <c r="DP545" s="165"/>
      <c r="DQ545" s="33"/>
      <c r="DR545" s="33"/>
      <c r="DS545" s="568"/>
      <c r="DT545" s="569"/>
      <c r="DU545" s="536"/>
      <c r="DV545" s="536"/>
      <c r="DW545" s="569"/>
      <c r="DX545" s="569"/>
      <c r="DY545" s="536"/>
      <c r="DZ545" s="537"/>
      <c r="EA545" s="33"/>
      <c r="EB545" s="33"/>
      <c r="EC545" s="33"/>
      <c r="ED545" s="120"/>
      <c r="EE545" s="69"/>
      <c r="EF545" s="69"/>
      <c r="EG545" s="69"/>
      <c r="EH545" s="69"/>
      <c r="EI545" s="69"/>
      <c r="EJ545" s="69"/>
      <c r="EK545" s="69"/>
      <c r="EL545" s="69"/>
      <c r="EM545" s="69"/>
      <c r="EN545" s="69"/>
      <c r="EO545" s="69"/>
      <c r="EP545" s="69"/>
      <c r="EQ545" s="69"/>
      <c r="ER545" s="69"/>
      <c r="ES545" s="69"/>
      <c r="ET545" s="69"/>
      <c r="EU545" s="69"/>
      <c r="EV545" s="69"/>
      <c r="EW545" s="69"/>
      <c r="EX545" s="69"/>
      <c r="EY545" s="69"/>
      <c r="EZ545" s="69"/>
      <c r="FA545" s="69"/>
      <c r="FB545" s="69"/>
      <c r="FC545" s="69"/>
      <c r="FD545" s="69"/>
      <c r="FE545" s="69"/>
      <c r="FF545" s="69"/>
      <c r="FG545" s="69"/>
      <c r="FH545" s="69"/>
      <c r="FI545" s="69"/>
      <c r="FJ545" s="69"/>
      <c r="FK545" s="69"/>
      <c r="FL545" s="69"/>
      <c r="FM545" s="69"/>
      <c r="FN545" s="69"/>
      <c r="FO545" s="69"/>
      <c r="FP545" s="69"/>
      <c r="FQ545" s="69"/>
      <c r="FR545" s="69"/>
      <c r="FS545" s="69"/>
      <c r="FT545" s="69"/>
      <c r="FU545" s="69"/>
      <c r="FV545" s="69"/>
      <c r="FW545" s="69"/>
      <c r="FX545" s="69"/>
      <c r="FY545" s="69"/>
      <c r="FZ545" s="69"/>
      <c r="GA545" s="69"/>
      <c r="GB545" s="69"/>
      <c r="GC545" s="69"/>
      <c r="GD545" s="69"/>
      <c r="GE545" s="69"/>
      <c r="GF545" s="69"/>
      <c r="GG545" s="69"/>
      <c r="GH545" s="69"/>
      <c r="GI545" s="69"/>
      <c r="GJ545" s="69"/>
      <c r="GK545" s="69"/>
      <c r="GL545" s="69"/>
      <c r="GM545" s="69"/>
    </row>
    <row r="546" spans="1:195" s="121" customFormat="1" ht="9.9499999999999993" customHeight="1" thickBot="1" x14ac:dyDescent="0.45">
      <c r="A546" s="33"/>
      <c r="B546" s="33"/>
      <c r="C546" s="33"/>
      <c r="D546" s="33"/>
      <c r="E546" s="33"/>
      <c r="F546" s="33"/>
      <c r="G546" s="553"/>
      <c r="H546" s="554"/>
      <c r="I546" s="554"/>
      <c r="J546" s="554"/>
      <c r="K546" s="554"/>
      <c r="L546" s="554"/>
      <c r="M546" s="554"/>
      <c r="N546" s="554"/>
      <c r="O546" s="554"/>
      <c r="P546" s="554"/>
      <c r="Q546" s="554"/>
      <c r="R546" s="554"/>
      <c r="S546" s="554"/>
      <c r="T546" s="554"/>
      <c r="U546" s="554"/>
      <c r="V546" s="554"/>
      <c r="W546" s="168"/>
      <c r="X546" s="168"/>
      <c r="Y546" s="169"/>
      <c r="Z546" s="169"/>
      <c r="AA546" s="168"/>
      <c r="AB546" s="170"/>
      <c r="AC546" s="171"/>
      <c r="AD546" s="170"/>
      <c r="AE546" s="170"/>
      <c r="AF546" s="170"/>
      <c r="AG546" s="170"/>
      <c r="AH546" s="170"/>
      <c r="AI546" s="170"/>
      <c r="AJ546" s="170"/>
      <c r="AK546" s="170"/>
      <c r="AL546" s="170"/>
      <c r="AM546" s="170"/>
      <c r="AN546" s="170"/>
      <c r="AO546" s="170"/>
      <c r="AP546" s="170"/>
      <c r="AQ546" s="170"/>
      <c r="AR546" s="170"/>
      <c r="AS546" s="170"/>
      <c r="AT546" s="170"/>
      <c r="AU546" s="170"/>
      <c r="AV546" s="170"/>
      <c r="AW546" s="170"/>
      <c r="AX546" s="170"/>
      <c r="AY546" s="170"/>
      <c r="AZ546" s="170"/>
      <c r="BA546" s="172"/>
      <c r="BB546" s="165"/>
      <c r="BC546" s="33"/>
      <c r="BD546" s="33"/>
      <c r="BE546" s="33"/>
      <c r="BF546" s="33"/>
      <c r="BG546" s="33"/>
      <c r="BH546" s="33"/>
      <c r="BI546" s="33"/>
      <c r="BJ546" s="33"/>
      <c r="BK546" s="33"/>
      <c r="BL546" s="33"/>
      <c r="BM546" s="33"/>
      <c r="BN546" s="33"/>
      <c r="BO546" s="33"/>
      <c r="BP546" s="33"/>
      <c r="BQ546" s="33"/>
      <c r="BR546" s="33"/>
      <c r="BS546" s="33"/>
      <c r="BT546" s="33"/>
      <c r="BU546" s="553"/>
      <c r="BV546" s="554"/>
      <c r="BW546" s="554"/>
      <c r="BX546" s="554"/>
      <c r="BY546" s="554"/>
      <c r="BZ546" s="554"/>
      <c r="CA546" s="554"/>
      <c r="CB546" s="554"/>
      <c r="CC546" s="554"/>
      <c r="CD546" s="554"/>
      <c r="CE546" s="554"/>
      <c r="CF546" s="554"/>
      <c r="CG546" s="554"/>
      <c r="CH546" s="554"/>
      <c r="CI546" s="554"/>
      <c r="CJ546" s="554"/>
      <c r="CK546" s="168"/>
      <c r="CL546" s="168"/>
      <c r="CM546" s="169"/>
      <c r="CN546" s="169"/>
      <c r="CO546" s="168"/>
      <c r="CP546" s="170"/>
      <c r="CQ546" s="171"/>
      <c r="CR546" s="170"/>
      <c r="CS546" s="170"/>
      <c r="CT546" s="170"/>
      <c r="CU546" s="170"/>
      <c r="CV546" s="170"/>
      <c r="CW546" s="170"/>
      <c r="CX546" s="170"/>
      <c r="CY546" s="170"/>
      <c r="CZ546" s="170"/>
      <c r="DA546" s="170"/>
      <c r="DB546" s="170"/>
      <c r="DC546" s="170"/>
      <c r="DD546" s="170"/>
      <c r="DE546" s="170"/>
      <c r="DF546" s="170"/>
      <c r="DG546" s="170"/>
      <c r="DH546" s="170"/>
      <c r="DI546" s="170"/>
      <c r="DJ546" s="170"/>
      <c r="DK546" s="170"/>
      <c r="DL546" s="170"/>
      <c r="DM546" s="170"/>
      <c r="DN546" s="170"/>
      <c r="DO546" s="172"/>
      <c r="DP546" s="165"/>
      <c r="DQ546" s="33"/>
      <c r="DR546" s="33"/>
      <c r="DS546" s="33"/>
      <c r="DT546" s="33"/>
      <c r="DU546" s="33"/>
      <c r="DV546" s="33"/>
      <c r="DW546" s="33"/>
      <c r="DX546" s="33"/>
      <c r="DY546" s="33"/>
      <c r="DZ546" s="33"/>
      <c r="EA546" s="33"/>
      <c r="EB546" s="33"/>
      <c r="EC546" s="33"/>
      <c r="ED546" s="120"/>
      <c r="EE546" s="69"/>
      <c r="EF546" s="69"/>
      <c r="EG546" s="69"/>
      <c r="EH546" s="69"/>
      <c r="EI546" s="69"/>
      <c r="EJ546" s="69"/>
      <c r="EK546" s="69"/>
      <c r="EL546" s="69"/>
      <c r="EM546" s="69"/>
      <c r="EN546" s="69"/>
      <c r="EO546" s="69"/>
      <c r="EP546" s="69"/>
      <c r="EQ546" s="69"/>
      <c r="ER546" s="69"/>
      <c r="ES546" s="69"/>
      <c r="ET546" s="69"/>
      <c r="EU546" s="69"/>
      <c r="EV546" s="69"/>
      <c r="EW546" s="69"/>
      <c r="EX546" s="69"/>
      <c r="EY546" s="69"/>
      <c r="EZ546" s="69"/>
      <c r="FA546" s="69"/>
      <c r="FB546" s="69"/>
      <c r="FC546" s="69"/>
      <c r="FD546" s="69"/>
      <c r="FE546" s="69"/>
      <c r="FF546" s="69"/>
      <c r="FG546" s="69"/>
      <c r="FH546" s="69"/>
      <c r="FI546" s="69"/>
      <c r="FJ546" s="69"/>
      <c r="FK546" s="69"/>
      <c r="FL546" s="69"/>
      <c r="FM546" s="69"/>
      <c r="FN546" s="69"/>
      <c r="FO546" s="69"/>
      <c r="FP546" s="69"/>
      <c r="FQ546" s="69"/>
      <c r="FR546" s="69"/>
      <c r="FS546" s="69"/>
      <c r="FT546" s="69"/>
      <c r="FU546" s="69"/>
      <c r="FV546" s="69"/>
      <c r="FW546" s="69"/>
      <c r="FX546" s="69"/>
      <c r="FY546" s="69"/>
      <c r="FZ546" s="69"/>
      <c r="GA546" s="69"/>
      <c r="GB546" s="69"/>
      <c r="GC546" s="69"/>
      <c r="GD546" s="69"/>
      <c r="GE546" s="69"/>
      <c r="GF546" s="69"/>
      <c r="GG546" s="69"/>
      <c r="GH546" s="69"/>
      <c r="GI546" s="69"/>
      <c r="GJ546" s="69"/>
      <c r="GK546" s="69"/>
      <c r="GL546" s="69"/>
      <c r="GM546" s="69"/>
    </row>
    <row r="547" spans="1:195" s="121" customFormat="1" ht="12.95" customHeight="1" thickBot="1" x14ac:dyDescent="0.45">
      <c r="A547" s="33"/>
      <c r="B547" s="33"/>
      <c r="C547" s="33"/>
      <c r="D547" s="33"/>
      <c r="E547" s="33"/>
      <c r="F547" s="33"/>
      <c r="G547" s="76"/>
      <c r="H547" s="76"/>
      <c r="I547" s="76"/>
      <c r="J547" s="76"/>
      <c r="K547" s="76"/>
      <c r="L547" s="76"/>
      <c r="M547" s="76"/>
      <c r="N547" s="76"/>
      <c r="O547" s="76"/>
      <c r="P547" s="76"/>
      <c r="Q547" s="76"/>
      <c r="R547" s="76"/>
      <c r="S547" s="76"/>
      <c r="T547" s="76"/>
      <c r="U547" s="76"/>
      <c r="V547" s="76"/>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c r="BO547" s="33"/>
      <c r="BP547" s="33"/>
      <c r="BQ547" s="33"/>
      <c r="BR547" s="33"/>
      <c r="BS547" s="33"/>
      <c r="BT547" s="33"/>
      <c r="BU547" s="76"/>
      <c r="BV547" s="76"/>
      <c r="BW547" s="76"/>
      <c r="BX547" s="76"/>
      <c r="BY547" s="76"/>
      <c r="BZ547" s="76"/>
      <c r="CA547" s="76"/>
      <c r="CB547" s="76"/>
      <c r="CC547" s="76"/>
      <c r="CD547" s="76"/>
      <c r="CE547" s="76"/>
      <c r="CF547" s="76"/>
      <c r="CG547" s="76"/>
      <c r="CH547" s="76"/>
      <c r="CI547" s="76"/>
      <c r="CJ547" s="76"/>
      <c r="CK547" s="33"/>
      <c r="CL547" s="33"/>
      <c r="CM547" s="33"/>
      <c r="CN547" s="33"/>
      <c r="CO547" s="33"/>
      <c r="CP547" s="33"/>
      <c r="CQ547" s="33"/>
      <c r="CR547" s="33"/>
      <c r="CS547" s="33"/>
      <c r="CT547" s="33"/>
      <c r="CU547" s="33"/>
      <c r="CV547" s="33"/>
      <c r="CW547" s="33"/>
      <c r="CX547" s="33"/>
      <c r="CY547" s="33"/>
      <c r="CZ547" s="33"/>
      <c r="DA547" s="33"/>
      <c r="DB547" s="33"/>
      <c r="DC547" s="33"/>
      <c r="DD547" s="33"/>
      <c r="DE547" s="33"/>
      <c r="DF547" s="33"/>
      <c r="DG547" s="33"/>
      <c r="DH547" s="33"/>
      <c r="DI547" s="33"/>
      <c r="DJ547" s="33"/>
      <c r="DK547" s="33"/>
      <c r="DL547" s="33"/>
      <c r="DM547" s="33"/>
      <c r="DN547" s="33"/>
      <c r="DO547" s="33"/>
      <c r="DP547" s="33"/>
      <c r="DQ547" s="33"/>
      <c r="DR547" s="33"/>
      <c r="DS547" s="33"/>
      <c r="DT547" s="33"/>
      <c r="DU547" s="33"/>
      <c r="DV547" s="33"/>
      <c r="DW547" s="33"/>
      <c r="DX547" s="33"/>
      <c r="DY547" s="33"/>
      <c r="DZ547" s="33"/>
      <c r="EA547" s="33"/>
      <c r="EB547" s="33"/>
      <c r="EC547" s="33"/>
      <c r="ED547" s="120"/>
      <c r="EE547" s="69"/>
      <c r="EF547" s="69"/>
      <c r="EG547" s="69"/>
      <c r="EH547" s="69"/>
      <c r="EI547" s="69"/>
      <c r="EJ547" s="69"/>
      <c r="EK547" s="69"/>
      <c r="EL547" s="69"/>
      <c r="EM547" s="69"/>
      <c r="EN547" s="69"/>
      <c r="EO547" s="69"/>
      <c r="EP547" s="69"/>
      <c r="EQ547" s="69"/>
      <c r="ER547" s="69"/>
      <c r="ES547" s="69"/>
      <c r="ET547" s="69"/>
      <c r="EU547" s="69"/>
      <c r="EV547" s="69"/>
      <c r="EW547" s="69"/>
      <c r="EX547" s="69"/>
      <c r="EY547" s="69"/>
      <c r="EZ547" s="69"/>
      <c r="FA547" s="69"/>
      <c r="FB547" s="69"/>
      <c r="FC547" s="69"/>
      <c r="FD547" s="69"/>
      <c r="FE547" s="69"/>
      <c r="FF547" s="69"/>
      <c r="FG547" s="69"/>
      <c r="FH547" s="69"/>
      <c r="FI547" s="69"/>
      <c r="FJ547" s="69"/>
      <c r="FK547" s="69"/>
      <c r="FL547" s="69"/>
      <c r="FM547" s="69"/>
      <c r="FN547" s="69"/>
      <c r="FO547" s="69"/>
      <c r="FP547" s="69"/>
      <c r="FQ547" s="69"/>
      <c r="FR547" s="69"/>
      <c r="FS547" s="69"/>
      <c r="FT547" s="69"/>
      <c r="FU547" s="69"/>
      <c r="FV547" s="69"/>
      <c r="FW547" s="69"/>
      <c r="FX547" s="69"/>
      <c r="FY547" s="69"/>
      <c r="FZ547" s="69"/>
      <c r="GA547" s="69"/>
      <c r="GB547" s="69"/>
      <c r="GC547" s="69"/>
      <c r="GD547" s="69"/>
      <c r="GE547" s="69"/>
      <c r="GF547" s="69"/>
      <c r="GG547" s="69"/>
      <c r="GH547" s="69"/>
      <c r="GI547" s="69"/>
      <c r="GJ547" s="69"/>
      <c r="GK547" s="69"/>
      <c r="GL547" s="69"/>
      <c r="GM547" s="69"/>
    </row>
    <row r="548" spans="1:195" s="121" customFormat="1" ht="9.9499999999999993" customHeight="1" thickBot="1" x14ac:dyDescent="0.45">
      <c r="A548" s="33"/>
      <c r="B548" s="33"/>
      <c r="C548" s="33"/>
      <c r="D548" s="33"/>
      <c r="E548" s="33"/>
      <c r="F548" s="33"/>
      <c r="G548" s="549" t="s">
        <v>468</v>
      </c>
      <c r="H548" s="570"/>
      <c r="I548" s="570"/>
      <c r="J548" s="570"/>
      <c r="K548" s="570"/>
      <c r="L548" s="570"/>
      <c r="M548" s="570"/>
      <c r="N548" s="570"/>
      <c r="O548" s="570"/>
      <c r="P548" s="570"/>
      <c r="Q548" s="570"/>
      <c r="R548" s="570"/>
      <c r="S548" s="570"/>
      <c r="T548" s="570"/>
      <c r="U548" s="570"/>
      <c r="V548" s="570"/>
      <c r="W548" s="173"/>
      <c r="X548" s="173"/>
      <c r="Y548" s="174"/>
      <c r="Z548" s="174"/>
      <c r="AA548" s="161"/>
      <c r="AB548" s="163"/>
      <c r="AC548" s="163"/>
      <c r="AD548" s="163"/>
      <c r="AE548" s="163"/>
      <c r="AF548" s="163"/>
      <c r="AG548" s="163"/>
      <c r="AH548" s="163"/>
      <c r="AI548" s="163"/>
      <c r="AJ548" s="163"/>
      <c r="AK548" s="163"/>
      <c r="AL548" s="163"/>
      <c r="AM548" s="163"/>
      <c r="AN548" s="163"/>
      <c r="AO548" s="163"/>
      <c r="AP548" s="163"/>
      <c r="AQ548" s="163"/>
      <c r="AR548" s="163"/>
      <c r="AS548" s="163"/>
      <c r="AT548" s="163"/>
      <c r="AU548" s="163"/>
      <c r="AV548" s="163"/>
      <c r="AW548" s="163"/>
      <c r="AX548" s="163"/>
      <c r="AY548" s="163"/>
      <c r="AZ548" s="163"/>
      <c r="BA548" s="164"/>
      <c r="BB548" s="33"/>
      <c r="BC548" s="33"/>
      <c r="BD548" s="33"/>
      <c r="BE548" s="33"/>
      <c r="BF548" s="33"/>
      <c r="BG548" s="33"/>
      <c r="BH548" s="33"/>
      <c r="BI548" s="33"/>
      <c r="BJ548" s="33"/>
      <c r="BK548" s="33"/>
      <c r="BL548" s="33"/>
      <c r="BM548" s="33"/>
      <c r="BN548" s="33"/>
      <c r="BO548" s="33"/>
      <c r="BP548" s="33"/>
      <c r="BQ548" s="33"/>
      <c r="BR548" s="33"/>
      <c r="BS548" s="33"/>
      <c r="BT548" s="33"/>
      <c r="BU548" s="549" t="s">
        <v>468</v>
      </c>
      <c r="BV548" s="550"/>
      <c r="BW548" s="550"/>
      <c r="BX548" s="550"/>
      <c r="BY548" s="550"/>
      <c r="BZ548" s="550"/>
      <c r="CA548" s="550"/>
      <c r="CB548" s="550"/>
      <c r="CC548" s="550"/>
      <c r="CD548" s="550"/>
      <c r="CE548" s="550"/>
      <c r="CF548" s="550"/>
      <c r="CG548" s="550"/>
      <c r="CH548" s="550"/>
      <c r="CI548" s="550"/>
      <c r="CJ548" s="550"/>
      <c r="CK548" s="173"/>
      <c r="CL548" s="173"/>
      <c r="CM548" s="174"/>
      <c r="CN548" s="174"/>
      <c r="CO548" s="161"/>
      <c r="CP548" s="163"/>
      <c r="CQ548" s="163"/>
      <c r="CR548" s="163"/>
      <c r="CS548" s="163"/>
      <c r="CT548" s="163"/>
      <c r="CU548" s="163"/>
      <c r="CV548" s="163"/>
      <c r="CW548" s="163"/>
      <c r="CX548" s="163"/>
      <c r="CY548" s="163"/>
      <c r="CZ548" s="163"/>
      <c r="DA548" s="163"/>
      <c r="DB548" s="163"/>
      <c r="DC548" s="163"/>
      <c r="DD548" s="163"/>
      <c r="DE548" s="163"/>
      <c r="DF548" s="163"/>
      <c r="DG548" s="163"/>
      <c r="DH548" s="163"/>
      <c r="DI548" s="163"/>
      <c r="DJ548" s="163"/>
      <c r="DK548" s="163"/>
      <c r="DL548" s="163"/>
      <c r="DM548" s="163"/>
      <c r="DN548" s="163"/>
      <c r="DO548" s="164"/>
      <c r="DP548" s="33"/>
      <c r="DQ548" s="33"/>
      <c r="DR548" s="33"/>
      <c r="DS548" s="33"/>
      <c r="DT548" s="33"/>
      <c r="DU548" s="33"/>
      <c r="DV548" s="33"/>
      <c r="DW548" s="33"/>
      <c r="DX548" s="33"/>
      <c r="DY548" s="33"/>
      <c r="DZ548" s="33"/>
      <c r="EA548" s="33"/>
      <c r="EB548" s="33"/>
      <c r="EC548" s="33"/>
      <c r="ED548" s="120"/>
      <c r="EE548" s="69"/>
      <c r="EF548" s="69"/>
      <c r="EG548" s="69"/>
      <c r="EH548" s="69"/>
      <c r="EI548" s="69"/>
      <c r="EJ548" s="69"/>
      <c r="EK548" s="69"/>
      <c r="EL548" s="69"/>
      <c r="EM548" s="69"/>
      <c r="EN548" s="69"/>
      <c r="EO548" s="69"/>
      <c r="EP548" s="69"/>
      <c r="EQ548" s="69"/>
      <c r="ER548" s="69"/>
      <c r="ES548" s="69"/>
      <c r="ET548" s="69"/>
      <c r="EU548" s="69"/>
      <c r="EV548" s="69"/>
      <c r="EW548" s="69"/>
      <c r="EX548" s="69"/>
      <c r="EY548" s="69"/>
      <c r="EZ548" s="69"/>
      <c r="FA548" s="69"/>
      <c r="FB548" s="69"/>
      <c r="FC548" s="69"/>
      <c r="FD548" s="69"/>
      <c r="FE548" s="69"/>
      <c r="FF548" s="69"/>
      <c r="FG548" s="69"/>
      <c r="FH548" s="69"/>
      <c r="FI548" s="69"/>
      <c r="FJ548" s="69"/>
      <c r="FK548" s="69"/>
      <c r="FL548" s="69"/>
      <c r="FM548" s="69"/>
      <c r="FN548" s="69"/>
      <c r="FO548" s="69"/>
      <c r="FP548" s="69"/>
      <c r="FQ548" s="69"/>
      <c r="FR548" s="69"/>
      <c r="FS548" s="69"/>
      <c r="FT548" s="69"/>
      <c r="FU548" s="69"/>
      <c r="FV548" s="69"/>
      <c r="FW548" s="69"/>
      <c r="FX548" s="69"/>
      <c r="FY548" s="69"/>
      <c r="FZ548" s="69"/>
      <c r="GA548" s="69"/>
      <c r="GB548" s="69"/>
      <c r="GC548" s="69"/>
      <c r="GD548" s="69"/>
      <c r="GE548" s="69"/>
      <c r="GF548" s="69"/>
      <c r="GG548" s="69"/>
      <c r="GH548" s="69"/>
      <c r="GI548" s="69"/>
      <c r="GJ548" s="69"/>
      <c r="GK548" s="69"/>
      <c r="GL548" s="69"/>
      <c r="GM548" s="69"/>
    </row>
    <row r="549" spans="1:195" s="121" customFormat="1" ht="9.9499999999999993" customHeight="1" x14ac:dyDescent="0.4">
      <c r="A549" s="33"/>
      <c r="B549" s="33"/>
      <c r="C549" s="33"/>
      <c r="D549" s="33"/>
      <c r="E549" s="33"/>
      <c r="F549" s="33"/>
      <c r="G549" s="571"/>
      <c r="H549" s="572"/>
      <c r="I549" s="572"/>
      <c r="J549" s="572"/>
      <c r="K549" s="572"/>
      <c r="L549" s="572"/>
      <c r="M549" s="572"/>
      <c r="N549" s="572"/>
      <c r="O549" s="572"/>
      <c r="P549" s="572"/>
      <c r="Q549" s="572"/>
      <c r="R549" s="572"/>
      <c r="S549" s="572"/>
      <c r="T549" s="572"/>
      <c r="U549" s="572"/>
      <c r="V549" s="572"/>
      <c r="W549" s="175"/>
      <c r="X549" s="175"/>
      <c r="Y549" s="176"/>
      <c r="Z549" s="555" t="s">
        <v>408</v>
      </c>
      <c r="AA549" s="556"/>
      <c r="AB549" s="556"/>
      <c r="AC549" s="556"/>
      <c r="AD549" s="556"/>
      <c r="AE549" s="556"/>
      <c r="AF549" s="556"/>
      <c r="AG549" s="556"/>
      <c r="AH549" s="556"/>
      <c r="AI549" s="556"/>
      <c r="AJ549" s="556"/>
      <c r="AK549" s="556"/>
      <c r="AL549" s="556"/>
      <c r="AM549" s="556"/>
      <c r="AN549" s="556"/>
      <c r="AO549" s="556"/>
      <c r="AP549" s="556"/>
      <c r="AQ549" s="556"/>
      <c r="AR549" s="556"/>
      <c r="AS549" s="556"/>
      <c r="AT549" s="556"/>
      <c r="AU549" s="556"/>
      <c r="AV549" s="556"/>
      <c r="AW549" s="556"/>
      <c r="AX549" s="556"/>
      <c r="AY549" s="556"/>
      <c r="AZ549" s="557"/>
      <c r="BA549" s="166"/>
      <c r="BB549" s="33"/>
      <c r="BC549" s="33"/>
      <c r="BD549" s="33"/>
      <c r="BE549" s="564"/>
      <c r="BF549" s="565"/>
      <c r="BG549" s="532" t="s">
        <v>125</v>
      </c>
      <c r="BH549" s="532"/>
      <c r="BI549" s="565"/>
      <c r="BJ549" s="565"/>
      <c r="BK549" s="532" t="s">
        <v>126</v>
      </c>
      <c r="BL549" s="533"/>
      <c r="BM549" s="33"/>
      <c r="BN549" s="33"/>
      <c r="BO549" s="33"/>
      <c r="BP549" s="33"/>
      <c r="BQ549" s="33"/>
      <c r="BR549" s="33"/>
      <c r="BS549" s="33"/>
      <c r="BT549" s="33"/>
      <c r="BU549" s="551"/>
      <c r="BV549" s="552"/>
      <c r="BW549" s="552"/>
      <c r="BX549" s="552"/>
      <c r="BY549" s="552"/>
      <c r="BZ549" s="552"/>
      <c r="CA549" s="552"/>
      <c r="CB549" s="552"/>
      <c r="CC549" s="552"/>
      <c r="CD549" s="552"/>
      <c r="CE549" s="552"/>
      <c r="CF549" s="552"/>
      <c r="CG549" s="552"/>
      <c r="CH549" s="552"/>
      <c r="CI549" s="552"/>
      <c r="CJ549" s="552"/>
      <c r="CK549" s="175"/>
      <c r="CL549" s="175"/>
      <c r="CM549" s="176"/>
      <c r="CN549" s="555" t="s">
        <v>408</v>
      </c>
      <c r="CO549" s="556"/>
      <c r="CP549" s="556"/>
      <c r="CQ549" s="556"/>
      <c r="CR549" s="556"/>
      <c r="CS549" s="556"/>
      <c r="CT549" s="556"/>
      <c r="CU549" s="556"/>
      <c r="CV549" s="556"/>
      <c r="CW549" s="556"/>
      <c r="CX549" s="556"/>
      <c r="CY549" s="556"/>
      <c r="CZ549" s="556"/>
      <c r="DA549" s="556"/>
      <c r="DB549" s="556"/>
      <c r="DC549" s="556"/>
      <c r="DD549" s="556"/>
      <c r="DE549" s="556"/>
      <c r="DF549" s="556"/>
      <c r="DG549" s="556"/>
      <c r="DH549" s="556"/>
      <c r="DI549" s="556"/>
      <c r="DJ549" s="556"/>
      <c r="DK549" s="556"/>
      <c r="DL549" s="556"/>
      <c r="DM549" s="556"/>
      <c r="DN549" s="557"/>
      <c r="DO549" s="166"/>
      <c r="DP549" s="33"/>
      <c r="DQ549" s="33"/>
      <c r="DR549" s="33"/>
      <c r="DS549" s="564">
        <v>4</v>
      </c>
      <c r="DT549" s="565"/>
      <c r="DU549" s="532" t="s">
        <v>125</v>
      </c>
      <c r="DV549" s="532"/>
      <c r="DW549" s="565">
        <v>1</v>
      </c>
      <c r="DX549" s="565"/>
      <c r="DY549" s="532" t="s">
        <v>126</v>
      </c>
      <c r="DZ549" s="533"/>
      <c r="EA549" s="33"/>
      <c r="EB549" s="33"/>
      <c r="EC549" s="33"/>
      <c r="ED549" s="120"/>
      <c r="EE549" s="69"/>
      <c r="EF549" s="69"/>
      <c r="EG549" s="69"/>
      <c r="EH549" s="69"/>
      <c r="EI549" s="69"/>
      <c r="EJ549" s="69"/>
      <c r="EK549" s="69"/>
      <c r="EL549" s="69"/>
      <c r="EM549" s="69"/>
      <c r="EN549" s="69"/>
      <c r="EO549" s="69"/>
      <c r="EP549" s="69"/>
      <c r="EQ549" s="69"/>
      <c r="ER549" s="69"/>
      <c r="ES549" s="69"/>
      <c r="ET549" s="69"/>
      <c r="EU549" s="69"/>
      <c r="EV549" s="69"/>
      <c r="EW549" s="69"/>
      <c r="EX549" s="69"/>
      <c r="EY549" s="69"/>
      <c r="EZ549" s="69"/>
      <c r="FA549" s="69"/>
      <c r="FB549" s="69"/>
      <c r="FC549" s="69"/>
      <c r="FD549" s="69"/>
      <c r="FE549" s="69"/>
      <c r="FF549" s="69"/>
      <c r="FG549" s="69"/>
      <c r="FH549" s="69"/>
      <c r="FI549" s="69"/>
      <c r="FJ549" s="69"/>
      <c r="FK549" s="69"/>
      <c r="FL549" s="69"/>
      <c r="FM549" s="69"/>
      <c r="FN549" s="69"/>
      <c r="FO549" s="69"/>
      <c r="FP549" s="69"/>
      <c r="FQ549" s="69"/>
      <c r="FR549" s="69"/>
      <c r="FS549" s="69"/>
      <c r="FT549" s="69"/>
      <c r="FU549" s="69"/>
      <c r="FV549" s="69"/>
      <c r="FW549" s="69"/>
      <c r="FX549" s="69"/>
      <c r="FY549" s="69"/>
      <c r="FZ549" s="69"/>
      <c r="GA549" s="69"/>
      <c r="GB549" s="69"/>
      <c r="GC549" s="69"/>
      <c r="GD549" s="69"/>
      <c r="GE549" s="69"/>
      <c r="GF549" s="69"/>
      <c r="GG549" s="69"/>
      <c r="GH549" s="69"/>
      <c r="GI549" s="69"/>
      <c r="GJ549" s="69"/>
      <c r="GK549" s="69"/>
      <c r="GL549" s="69"/>
      <c r="GM549" s="69"/>
    </row>
    <row r="550" spans="1:195" s="121" customFormat="1" ht="9.9499999999999993" customHeight="1" x14ac:dyDescent="0.4">
      <c r="A550" s="33"/>
      <c r="B550" s="33"/>
      <c r="C550" s="33"/>
      <c r="D550" s="33"/>
      <c r="E550" s="33"/>
      <c r="F550" s="33"/>
      <c r="G550" s="571"/>
      <c r="H550" s="572"/>
      <c r="I550" s="572"/>
      <c r="J550" s="572"/>
      <c r="K550" s="572"/>
      <c r="L550" s="572"/>
      <c r="M550" s="572"/>
      <c r="N550" s="572"/>
      <c r="O550" s="572"/>
      <c r="P550" s="572"/>
      <c r="Q550" s="572"/>
      <c r="R550" s="572"/>
      <c r="S550" s="572"/>
      <c r="T550" s="572"/>
      <c r="U550" s="572"/>
      <c r="V550" s="572"/>
      <c r="W550" s="175"/>
      <c r="X550" s="175"/>
      <c r="Y550" s="176"/>
      <c r="Z550" s="558"/>
      <c r="AA550" s="559"/>
      <c r="AB550" s="559"/>
      <c r="AC550" s="559"/>
      <c r="AD550" s="559"/>
      <c r="AE550" s="559"/>
      <c r="AF550" s="559"/>
      <c r="AG550" s="559"/>
      <c r="AH550" s="559"/>
      <c r="AI550" s="559"/>
      <c r="AJ550" s="559"/>
      <c r="AK550" s="559"/>
      <c r="AL550" s="559"/>
      <c r="AM550" s="559"/>
      <c r="AN550" s="559"/>
      <c r="AO550" s="559"/>
      <c r="AP550" s="559"/>
      <c r="AQ550" s="559"/>
      <c r="AR550" s="559"/>
      <c r="AS550" s="559"/>
      <c r="AT550" s="559"/>
      <c r="AU550" s="559"/>
      <c r="AV550" s="559"/>
      <c r="AW550" s="559"/>
      <c r="AX550" s="559"/>
      <c r="AY550" s="559"/>
      <c r="AZ550" s="560"/>
      <c r="BA550" s="167"/>
      <c r="BB550" s="165"/>
      <c r="BC550" s="33"/>
      <c r="BD550" s="33"/>
      <c r="BE550" s="566"/>
      <c r="BF550" s="567"/>
      <c r="BG550" s="534"/>
      <c r="BH550" s="534"/>
      <c r="BI550" s="567"/>
      <c r="BJ550" s="567"/>
      <c r="BK550" s="534"/>
      <c r="BL550" s="535"/>
      <c r="BM550" s="33"/>
      <c r="BN550" s="33"/>
      <c r="BO550" s="33"/>
      <c r="BP550" s="33"/>
      <c r="BQ550" s="33"/>
      <c r="BR550" s="33"/>
      <c r="BS550" s="33"/>
      <c r="BT550" s="33"/>
      <c r="BU550" s="551"/>
      <c r="BV550" s="552"/>
      <c r="BW550" s="552"/>
      <c r="BX550" s="552"/>
      <c r="BY550" s="552"/>
      <c r="BZ550" s="552"/>
      <c r="CA550" s="552"/>
      <c r="CB550" s="552"/>
      <c r="CC550" s="552"/>
      <c r="CD550" s="552"/>
      <c r="CE550" s="552"/>
      <c r="CF550" s="552"/>
      <c r="CG550" s="552"/>
      <c r="CH550" s="552"/>
      <c r="CI550" s="552"/>
      <c r="CJ550" s="552"/>
      <c r="CK550" s="175"/>
      <c r="CL550" s="175"/>
      <c r="CM550" s="176"/>
      <c r="CN550" s="558"/>
      <c r="CO550" s="559"/>
      <c r="CP550" s="559"/>
      <c r="CQ550" s="559"/>
      <c r="CR550" s="559"/>
      <c r="CS550" s="559"/>
      <c r="CT550" s="559"/>
      <c r="CU550" s="559"/>
      <c r="CV550" s="559"/>
      <c r="CW550" s="559"/>
      <c r="CX550" s="559"/>
      <c r="CY550" s="559"/>
      <c r="CZ550" s="559"/>
      <c r="DA550" s="559"/>
      <c r="DB550" s="559"/>
      <c r="DC550" s="559"/>
      <c r="DD550" s="559"/>
      <c r="DE550" s="559"/>
      <c r="DF550" s="559"/>
      <c r="DG550" s="559"/>
      <c r="DH550" s="559"/>
      <c r="DI550" s="559"/>
      <c r="DJ550" s="559"/>
      <c r="DK550" s="559"/>
      <c r="DL550" s="559"/>
      <c r="DM550" s="559"/>
      <c r="DN550" s="560"/>
      <c r="DO550" s="167"/>
      <c r="DP550" s="165"/>
      <c r="DQ550" s="33"/>
      <c r="DR550" s="33"/>
      <c r="DS550" s="566"/>
      <c r="DT550" s="567"/>
      <c r="DU550" s="534"/>
      <c r="DV550" s="534"/>
      <c r="DW550" s="567"/>
      <c r="DX550" s="567"/>
      <c r="DY550" s="534"/>
      <c r="DZ550" s="535"/>
      <c r="EA550" s="33"/>
      <c r="EB550" s="33"/>
      <c r="EC550" s="33"/>
      <c r="ED550" s="120"/>
      <c r="EE550" s="69"/>
      <c r="EF550" s="69"/>
      <c r="EG550" s="69"/>
      <c r="EH550" s="69"/>
      <c r="EI550" s="69"/>
      <c r="EJ550" s="69"/>
      <c r="EK550" s="69"/>
      <c r="EL550" s="69"/>
      <c r="EM550" s="69"/>
      <c r="EN550" s="69"/>
      <c r="EO550" s="69"/>
      <c r="EP550" s="69"/>
      <c r="EQ550" s="69"/>
      <c r="ER550" s="69"/>
      <c r="ES550" s="69"/>
      <c r="ET550" s="69"/>
      <c r="EU550" s="69"/>
      <c r="EV550" s="69"/>
      <c r="EW550" s="69"/>
      <c r="EX550" s="69"/>
      <c r="EY550" s="69"/>
      <c r="EZ550" s="69"/>
      <c r="FA550" s="69"/>
      <c r="FB550" s="69"/>
      <c r="FC550" s="69"/>
      <c r="FD550" s="69"/>
      <c r="FE550" s="69"/>
      <c r="FF550" s="69"/>
      <c r="FG550" s="69"/>
      <c r="FH550" s="69"/>
      <c r="FI550" s="69"/>
      <c r="FJ550" s="69"/>
      <c r="FK550" s="69"/>
      <c r="FL550" s="69"/>
      <c r="FM550" s="69"/>
      <c r="FN550" s="69"/>
      <c r="FO550" s="69"/>
      <c r="FP550" s="69"/>
      <c r="FQ550" s="69"/>
      <c r="FR550" s="69"/>
      <c r="FS550" s="69"/>
      <c r="FT550" s="69"/>
      <c r="FU550" s="69"/>
      <c r="FV550" s="69"/>
      <c r="FW550" s="69"/>
      <c r="FX550" s="69"/>
      <c r="FY550" s="69"/>
      <c r="FZ550" s="69"/>
      <c r="GA550" s="69"/>
      <c r="GB550" s="69"/>
      <c r="GC550" s="69"/>
      <c r="GD550" s="69"/>
      <c r="GE550" s="69"/>
      <c r="GF550" s="69"/>
      <c r="GG550" s="69"/>
      <c r="GH550" s="69"/>
      <c r="GI550" s="69"/>
      <c r="GJ550" s="69"/>
      <c r="GK550" s="69"/>
      <c r="GL550" s="69"/>
      <c r="GM550" s="69"/>
    </row>
    <row r="551" spans="1:195" s="121" customFormat="1" ht="9.9499999999999993" customHeight="1" thickBot="1" x14ac:dyDescent="0.45">
      <c r="A551" s="33"/>
      <c r="B551" s="33"/>
      <c r="C551" s="33"/>
      <c r="D551" s="33"/>
      <c r="E551" s="33"/>
      <c r="F551" s="33"/>
      <c r="G551" s="571"/>
      <c r="H551" s="572"/>
      <c r="I551" s="572"/>
      <c r="J551" s="572"/>
      <c r="K551" s="572"/>
      <c r="L551" s="572"/>
      <c r="M551" s="572"/>
      <c r="N551" s="572"/>
      <c r="O551" s="572"/>
      <c r="P551" s="572"/>
      <c r="Q551" s="572"/>
      <c r="R551" s="572"/>
      <c r="S551" s="572"/>
      <c r="T551" s="572"/>
      <c r="U551" s="572"/>
      <c r="V551" s="572"/>
      <c r="W551" s="175"/>
      <c r="X551" s="175"/>
      <c r="Y551" s="176"/>
      <c r="Z551" s="561"/>
      <c r="AA551" s="562"/>
      <c r="AB551" s="562"/>
      <c r="AC551" s="562"/>
      <c r="AD551" s="562"/>
      <c r="AE551" s="562"/>
      <c r="AF551" s="562"/>
      <c r="AG551" s="562"/>
      <c r="AH551" s="562"/>
      <c r="AI551" s="562"/>
      <c r="AJ551" s="562"/>
      <c r="AK551" s="562"/>
      <c r="AL551" s="562"/>
      <c r="AM551" s="562"/>
      <c r="AN551" s="562"/>
      <c r="AO551" s="562"/>
      <c r="AP551" s="562"/>
      <c r="AQ551" s="562"/>
      <c r="AR551" s="562"/>
      <c r="AS551" s="562"/>
      <c r="AT551" s="562"/>
      <c r="AU551" s="562"/>
      <c r="AV551" s="562"/>
      <c r="AW551" s="562"/>
      <c r="AX551" s="562"/>
      <c r="AY551" s="562"/>
      <c r="AZ551" s="563"/>
      <c r="BA551" s="167"/>
      <c r="BB551" s="165"/>
      <c r="BC551" s="33"/>
      <c r="BD551" s="33"/>
      <c r="BE551" s="568"/>
      <c r="BF551" s="569"/>
      <c r="BG551" s="536"/>
      <c r="BH551" s="536"/>
      <c r="BI551" s="569"/>
      <c r="BJ551" s="569"/>
      <c r="BK551" s="536"/>
      <c r="BL551" s="537"/>
      <c r="BM551" s="33"/>
      <c r="BN551" s="33"/>
      <c r="BO551" s="33"/>
      <c r="BP551" s="33"/>
      <c r="BQ551" s="33"/>
      <c r="BR551" s="33"/>
      <c r="BS551" s="33"/>
      <c r="BT551" s="33"/>
      <c r="BU551" s="551"/>
      <c r="BV551" s="552"/>
      <c r="BW551" s="552"/>
      <c r="BX551" s="552"/>
      <c r="BY551" s="552"/>
      <c r="BZ551" s="552"/>
      <c r="CA551" s="552"/>
      <c r="CB551" s="552"/>
      <c r="CC551" s="552"/>
      <c r="CD551" s="552"/>
      <c r="CE551" s="552"/>
      <c r="CF551" s="552"/>
      <c r="CG551" s="552"/>
      <c r="CH551" s="552"/>
      <c r="CI551" s="552"/>
      <c r="CJ551" s="552"/>
      <c r="CK551" s="175"/>
      <c r="CL551" s="175"/>
      <c r="CM551" s="176"/>
      <c r="CN551" s="561"/>
      <c r="CO551" s="562"/>
      <c r="CP551" s="562"/>
      <c r="CQ551" s="562"/>
      <c r="CR551" s="562"/>
      <c r="CS551" s="562"/>
      <c r="CT551" s="562"/>
      <c r="CU551" s="562"/>
      <c r="CV551" s="562"/>
      <c r="CW551" s="562"/>
      <c r="CX551" s="562"/>
      <c r="CY551" s="562"/>
      <c r="CZ551" s="562"/>
      <c r="DA551" s="562"/>
      <c r="DB551" s="562"/>
      <c r="DC551" s="562"/>
      <c r="DD551" s="562"/>
      <c r="DE551" s="562"/>
      <c r="DF551" s="562"/>
      <c r="DG551" s="562"/>
      <c r="DH551" s="562"/>
      <c r="DI551" s="562"/>
      <c r="DJ551" s="562"/>
      <c r="DK551" s="562"/>
      <c r="DL551" s="562"/>
      <c r="DM551" s="562"/>
      <c r="DN551" s="563"/>
      <c r="DO551" s="167"/>
      <c r="DP551" s="165"/>
      <c r="DQ551" s="33"/>
      <c r="DR551" s="33"/>
      <c r="DS551" s="568"/>
      <c r="DT551" s="569"/>
      <c r="DU551" s="536"/>
      <c r="DV551" s="536"/>
      <c r="DW551" s="569"/>
      <c r="DX551" s="569"/>
      <c r="DY551" s="536"/>
      <c r="DZ551" s="537"/>
      <c r="EA551" s="33"/>
      <c r="EB551" s="33"/>
      <c r="EC551" s="33"/>
      <c r="ED551" s="120"/>
      <c r="EE551" s="69"/>
      <c r="EF551" s="69"/>
      <c r="EG551" s="69"/>
      <c r="EH551" s="69"/>
      <c r="EI551" s="69"/>
      <c r="EJ551" s="69"/>
      <c r="EK551" s="69"/>
      <c r="EL551" s="69"/>
      <c r="EM551" s="69"/>
      <c r="EN551" s="69"/>
      <c r="EO551" s="69"/>
      <c r="EP551" s="69"/>
      <c r="EQ551" s="69"/>
      <c r="ER551" s="69"/>
      <c r="ES551" s="69"/>
      <c r="ET551" s="69"/>
      <c r="EU551" s="69"/>
      <c r="EV551" s="69"/>
      <c r="EW551" s="69"/>
      <c r="EX551" s="69"/>
      <c r="EY551" s="69"/>
      <c r="EZ551" s="69"/>
      <c r="FA551" s="69"/>
      <c r="FB551" s="69"/>
      <c r="FC551" s="69"/>
      <c r="FD551" s="69"/>
      <c r="FE551" s="69"/>
      <c r="FF551" s="69"/>
      <c r="FG551" s="69"/>
      <c r="FH551" s="69"/>
      <c r="FI551" s="69"/>
      <c r="FJ551" s="69"/>
      <c r="FK551" s="69"/>
      <c r="FL551" s="69"/>
      <c r="FM551" s="69"/>
      <c r="FN551" s="69"/>
      <c r="FO551" s="69"/>
      <c r="FP551" s="69"/>
      <c r="FQ551" s="69"/>
      <c r="FR551" s="69"/>
      <c r="FS551" s="69"/>
      <c r="FT551" s="69"/>
      <c r="FU551" s="69"/>
      <c r="FV551" s="69"/>
      <c r="FW551" s="69"/>
      <c r="FX551" s="69"/>
      <c r="FY551" s="69"/>
      <c r="FZ551" s="69"/>
      <c r="GA551" s="69"/>
      <c r="GB551" s="69"/>
      <c r="GC551" s="69"/>
      <c r="GD551" s="69"/>
      <c r="GE551" s="69"/>
      <c r="GF551" s="69"/>
      <c r="GG551" s="69"/>
      <c r="GH551" s="69"/>
      <c r="GI551" s="69"/>
      <c r="GJ551" s="69"/>
      <c r="GK551" s="69"/>
      <c r="GL551" s="69"/>
      <c r="GM551" s="69"/>
    </row>
    <row r="552" spans="1:195" s="121" customFormat="1" ht="9.9499999999999993" customHeight="1" thickBot="1" x14ac:dyDescent="0.45">
      <c r="A552" s="33"/>
      <c r="B552" s="33"/>
      <c r="C552" s="33"/>
      <c r="D552" s="33"/>
      <c r="E552" s="33"/>
      <c r="F552" s="33"/>
      <c r="G552" s="573"/>
      <c r="H552" s="574"/>
      <c r="I552" s="574"/>
      <c r="J552" s="574"/>
      <c r="K552" s="574"/>
      <c r="L552" s="574"/>
      <c r="M552" s="574"/>
      <c r="N552" s="574"/>
      <c r="O552" s="574"/>
      <c r="P552" s="574"/>
      <c r="Q552" s="574"/>
      <c r="R552" s="574"/>
      <c r="S552" s="574"/>
      <c r="T552" s="574"/>
      <c r="U552" s="574"/>
      <c r="V552" s="574"/>
      <c r="W552" s="177"/>
      <c r="X552" s="177"/>
      <c r="Y552" s="178"/>
      <c r="Z552" s="178"/>
      <c r="AA552" s="168"/>
      <c r="AB552" s="170"/>
      <c r="AC552" s="171"/>
      <c r="AD552" s="170"/>
      <c r="AE552" s="170"/>
      <c r="AF552" s="170"/>
      <c r="AG552" s="170"/>
      <c r="AH552" s="170"/>
      <c r="AI552" s="170"/>
      <c r="AJ552" s="170"/>
      <c r="AK552" s="170"/>
      <c r="AL552" s="170"/>
      <c r="AM552" s="170"/>
      <c r="AN552" s="170"/>
      <c r="AO552" s="170"/>
      <c r="AP552" s="170"/>
      <c r="AQ552" s="170"/>
      <c r="AR552" s="170"/>
      <c r="AS552" s="170"/>
      <c r="AT552" s="170"/>
      <c r="AU552" s="170"/>
      <c r="AV552" s="170"/>
      <c r="AW552" s="170"/>
      <c r="AX552" s="170"/>
      <c r="AY552" s="170"/>
      <c r="AZ552" s="170"/>
      <c r="BA552" s="172"/>
      <c r="BB552" s="165"/>
      <c r="BC552" s="33"/>
      <c r="BD552" s="33"/>
      <c r="BE552" s="33"/>
      <c r="BF552" s="33"/>
      <c r="BG552" s="33"/>
      <c r="BH552" s="33"/>
      <c r="BI552" s="33"/>
      <c r="BJ552" s="33"/>
      <c r="BK552" s="33"/>
      <c r="BL552" s="33"/>
      <c r="BM552" s="33"/>
      <c r="BN552" s="33"/>
      <c r="BO552" s="33"/>
      <c r="BP552" s="33"/>
      <c r="BQ552" s="33"/>
      <c r="BR552" s="33"/>
      <c r="BS552" s="33"/>
      <c r="BT552" s="33"/>
      <c r="BU552" s="553"/>
      <c r="BV552" s="554"/>
      <c r="BW552" s="554"/>
      <c r="BX552" s="554"/>
      <c r="BY552" s="554"/>
      <c r="BZ552" s="554"/>
      <c r="CA552" s="554"/>
      <c r="CB552" s="554"/>
      <c r="CC552" s="554"/>
      <c r="CD552" s="554"/>
      <c r="CE552" s="554"/>
      <c r="CF552" s="554"/>
      <c r="CG552" s="554"/>
      <c r="CH552" s="554"/>
      <c r="CI552" s="554"/>
      <c r="CJ552" s="554"/>
      <c r="CK552" s="177"/>
      <c r="CL552" s="177"/>
      <c r="CM552" s="178"/>
      <c r="CN552" s="178"/>
      <c r="CO552" s="168"/>
      <c r="CP552" s="170"/>
      <c r="CQ552" s="171"/>
      <c r="CR552" s="170"/>
      <c r="CS552" s="170"/>
      <c r="CT552" s="170"/>
      <c r="CU552" s="170"/>
      <c r="CV552" s="170"/>
      <c r="CW552" s="170"/>
      <c r="CX552" s="170"/>
      <c r="CY552" s="170"/>
      <c r="CZ552" s="170"/>
      <c r="DA552" s="170"/>
      <c r="DB552" s="170"/>
      <c r="DC552" s="170"/>
      <c r="DD552" s="170"/>
      <c r="DE552" s="170"/>
      <c r="DF552" s="170"/>
      <c r="DG552" s="170"/>
      <c r="DH552" s="170"/>
      <c r="DI552" s="170"/>
      <c r="DJ552" s="170"/>
      <c r="DK552" s="170"/>
      <c r="DL552" s="170"/>
      <c r="DM552" s="170"/>
      <c r="DN552" s="170"/>
      <c r="DO552" s="172"/>
      <c r="DP552" s="165"/>
      <c r="DQ552" s="33"/>
      <c r="DR552" s="33"/>
      <c r="DS552" s="33"/>
      <c r="DT552" s="33"/>
      <c r="DU552" s="33"/>
      <c r="DV552" s="33"/>
      <c r="DW552" s="33"/>
      <c r="DX552" s="33"/>
      <c r="DY552" s="33"/>
      <c r="DZ552" s="33"/>
      <c r="EA552" s="33"/>
      <c r="EB552" s="33"/>
      <c r="EC552" s="33"/>
      <c r="ED552" s="120"/>
      <c r="EE552" s="69"/>
      <c r="EF552" s="69"/>
      <c r="EG552" s="69"/>
      <c r="EH552" s="69"/>
      <c r="EI552" s="69"/>
      <c r="EJ552" s="69"/>
      <c r="EK552" s="69"/>
      <c r="EL552" s="69"/>
      <c r="EM552" s="69"/>
      <c r="EN552" s="69"/>
      <c r="EO552" s="69"/>
      <c r="EP552" s="69"/>
      <c r="EQ552" s="69"/>
      <c r="ER552" s="69"/>
      <c r="ES552" s="69"/>
      <c r="ET552" s="69"/>
      <c r="EU552" s="69"/>
      <c r="EV552" s="69"/>
      <c r="EW552" s="69"/>
      <c r="EX552" s="69"/>
      <c r="EY552" s="69"/>
      <c r="EZ552" s="69"/>
      <c r="FA552" s="69"/>
      <c r="FB552" s="69"/>
      <c r="FC552" s="69"/>
      <c r="FD552" s="69"/>
      <c r="FE552" s="69"/>
      <c r="FF552" s="69"/>
      <c r="FG552" s="69"/>
      <c r="FH552" s="69"/>
      <c r="FI552" s="69"/>
      <c r="FJ552" s="69"/>
      <c r="FK552" s="69"/>
      <c r="FL552" s="69"/>
      <c r="FM552" s="69"/>
      <c r="FN552" s="69"/>
      <c r="FO552" s="69"/>
      <c r="FP552" s="69"/>
      <c r="FQ552" s="69"/>
      <c r="FR552" s="69"/>
      <c r="FS552" s="69"/>
      <c r="FT552" s="69"/>
      <c r="FU552" s="69"/>
      <c r="FV552" s="69"/>
      <c r="FW552" s="69"/>
      <c r="FX552" s="69"/>
      <c r="FY552" s="69"/>
      <c r="FZ552" s="69"/>
      <c r="GA552" s="69"/>
      <c r="GB552" s="69"/>
      <c r="GC552" s="69"/>
      <c r="GD552" s="69"/>
      <c r="GE552" s="69"/>
      <c r="GF552" s="69"/>
      <c r="GG552" s="69"/>
      <c r="GH552" s="69"/>
      <c r="GI552" s="69"/>
      <c r="GJ552" s="69"/>
      <c r="GK552" s="69"/>
      <c r="GL552" s="69"/>
      <c r="GM552" s="69"/>
    </row>
    <row r="553" spans="1:195" s="121" customFormat="1" ht="26.25" customHeight="1" x14ac:dyDescent="0.4">
      <c r="A553" s="33"/>
      <c r="B553" s="33"/>
      <c r="C553" s="33"/>
      <c r="D553" s="33"/>
      <c r="E553" s="33"/>
      <c r="F553" s="33"/>
      <c r="G553" s="179"/>
      <c r="H553" s="179"/>
      <c r="I553" s="179"/>
      <c r="J553" s="179"/>
      <c r="K553" s="179"/>
      <c r="L553" s="179"/>
      <c r="M553" s="179"/>
      <c r="N553" s="179"/>
      <c r="O553" s="179"/>
      <c r="P553" s="179"/>
      <c r="Q553" s="179"/>
      <c r="R553" s="179"/>
      <c r="S553" s="179"/>
      <c r="T553" s="180"/>
      <c r="U553" s="180"/>
      <c r="V553" s="180"/>
      <c r="W553" s="159"/>
      <c r="X553" s="159"/>
      <c r="Y553" s="159"/>
      <c r="Z553" s="159"/>
      <c r="AA553" s="159"/>
      <c r="AB553" s="165"/>
      <c r="AC553" s="33"/>
      <c r="AD553" s="165"/>
      <c r="AE553" s="165"/>
      <c r="AF553" s="165"/>
      <c r="AG553" s="165"/>
      <c r="AH553" s="165"/>
      <c r="AI553" s="165"/>
      <c r="AJ553" s="165"/>
      <c r="AK553" s="165"/>
      <c r="AL553" s="165"/>
      <c r="AM553" s="165"/>
      <c r="AN553" s="165"/>
      <c r="AO553" s="165"/>
      <c r="AP553" s="165"/>
      <c r="AQ553" s="165"/>
      <c r="AR553" s="165"/>
      <c r="AS553" s="165"/>
      <c r="AT553" s="165"/>
      <c r="AU553" s="165"/>
      <c r="AV553" s="165"/>
      <c r="AW553" s="165"/>
      <c r="AX553" s="165"/>
      <c r="AY553" s="165"/>
      <c r="AZ553" s="165"/>
      <c r="BA553" s="165"/>
      <c r="BB553" s="165"/>
      <c r="BC553" s="33"/>
      <c r="BD553" s="33"/>
      <c r="BE553" s="33"/>
      <c r="BF553" s="33"/>
      <c r="BG553" s="33"/>
      <c r="BH553" s="33"/>
      <c r="BI553" s="33"/>
      <c r="BJ553" s="33"/>
      <c r="BK553" s="33"/>
      <c r="BL553" s="33"/>
      <c r="BM553" s="33"/>
      <c r="BN553" s="33"/>
      <c r="BO553" s="33"/>
      <c r="BP553" s="33"/>
      <c r="BQ553" s="33"/>
      <c r="BR553" s="33"/>
      <c r="BS553" s="33"/>
      <c r="BT553" s="33"/>
      <c r="BU553" s="179"/>
      <c r="BV553" s="179"/>
      <c r="BW553" s="179"/>
      <c r="BX553" s="179"/>
      <c r="BY553" s="179"/>
      <c r="BZ553" s="179"/>
      <c r="CA553" s="179"/>
      <c r="CB553" s="179"/>
      <c r="CC553" s="179"/>
      <c r="CD553" s="179"/>
      <c r="CE553" s="179"/>
      <c r="CF553" s="179"/>
      <c r="CG553" s="179"/>
      <c r="CH553" s="180"/>
      <c r="CI553" s="180"/>
      <c r="CJ553" s="180"/>
      <c r="CK553" s="159"/>
      <c r="CL553" s="159"/>
      <c r="CM553" s="159"/>
      <c r="CN553" s="159"/>
      <c r="CO553" s="159"/>
      <c r="CP553" s="165"/>
      <c r="CQ553" s="33"/>
      <c r="CR553" s="165"/>
      <c r="CS553" s="165"/>
      <c r="CT553" s="165"/>
      <c r="CU553" s="165"/>
      <c r="CV553" s="165"/>
      <c r="CW553" s="165"/>
      <c r="CX553" s="165"/>
      <c r="CY553" s="165"/>
      <c r="CZ553" s="165"/>
      <c r="DA553" s="165"/>
      <c r="DB553" s="165"/>
      <c r="DC553" s="165"/>
      <c r="DD553" s="165"/>
      <c r="DE553" s="165"/>
      <c r="DF553" s="165"/>
      <c r="DG553" s="165"/>
      <c r="DH553" s="165"/>
      <c r="DI553" s="165"/>
      <c r="DJ553" s="165"/>
      <c r="DK553" s="165"/>
      <c r="DL553" s="165"/>
      <c r="DM553" s="165"/>
      <c r="DN553" s="165"/>
      <c r="DO553" s="165"/>
      <c r="DP553" s="165"/>
      <c r="DQ553" s="33"/>
      <c r="DR553" s="33"/>
      <c r="DS553" s="33"/>
      <c r="DT553" s="33"/>
      <c r="DU553" s="33"/>
      <c r="DV553" s="33"/>
      <c r="DW553" s="33"/>
      <c r="DX553" s="33"/>
      <c r="DY553" s="33"/>
      <c r="DZ553" s="33"/>
      <c r="EA553" s="33"/>
      <c r="EB553" s="33"/>
      <c r="EC553" s="33"/>
      <c r="ED553" s="120"/>
      <c r="EE553" s="69"/>
      <c r="EF553" s="69"/>
      <c r="EG553" s="69"/>
      <c r="EH553" s="69"/>
      <c r="EI553" s="69"/>
      <c r="EJ553" s="69"/>
      <c r="EK553" s="69"/>
      <c r="EL553" s="69"/>
      <c r="EM553" s="69"/>
      <c r="EN553" s="69"/>
      <c r="EO553" s="69"/>
      <c r="EP553" s="69"/>
      <c r="EQ553" s="69"/>
      <c r="ER553" s="69"/>
      <c r="ES553" s="69"/>
      <c r="ET553" s="69"/>
      <c r="EU553" s="69"/>
      <c r="EV553" s="69"/>
      <c r="EW553" s="69"/>
      <c r="EX553" s="69"/>
      <c r="EY553" s="69"/>
      <c r="EZ553" s="69"/>
      <c r="FA553" s="69"/>
      <c r="FB553" s="69"/>
      <c r="FC553" s="69"/>
      <c r="FD553" s="69"/>
      <c r="FE553" s="69"/>
      <c r="FF553" s="69"/>
      <c r="FG553" s="69"/>
      <c r="FH553" s="69"/>
      <c r="FI553" s="69"/>
      <c r="FJ553" s="69"/>
      <c r="FK553" s="69"/>
      <c r="FL553" s="69"/>
      <c r="FM553" s="69"/>
      <c r="FN553" s="69"/>
      <c r="FO553" s="69"/>
      <c r="FP553" s="69"/>
      <c r="FQ553" s="69"/>
      <c r="FR553" s="69"/>
      <c r="FS553" s="69"/>
      <c r="FT553" s="69"/>
      <c r="FU553" s="69"/>
      <c r="FV553" s="69"/>
      <c r="FW553" s="69"/>
      <c r="FX553" s="69"/>
      <c r="FY553" s="69"/>
      <c r="FZ553" s="69"/>
      <c r="GA553" s="69"/>
      <c r="GB553" s="69"/>
      <c r="GC553" s="69"/>
      <c r="GD553" s="69"/>
      <c r="GE553" s="69"/>
      <c r="GF553" s="69"/>
      <c r="GG553" s="69"/>
      <c r="GH553" s="69"/>
      <c r="GI553" s="69"/>
      <c r="GJ553" s="69"/>
      <c r="GK553" s="69"/>
      <c r="GL553" s="69"/>
      <c r="GM553" s="69"/>
    </row>
    <row r="554" spans="1:195" s="121" customFormat="1" ht="9" customHeight="1" x14ac:dyDescent="0.4">
      <c r="A554" s="33"/>
      <c r="B554" s="33"/>
      <c r="C554" s="33"/>
      <c r="D554" s="33"/>
      <c r="E554" s="33"/>
      <c r="F554" s="181"/>
      <c r="G554" s="547" t="s">
        <v>409</v>
      </c>
      <c r="H554" s="547"/>
      <c r="I554" s="547"/>
      <c r="J554" s="547"/>
      <c r="K554" s="547"/>
      <c r="L554" s="547"/>
      <c r="M554" s="547"/>
      <c r="N554" s="547"/>
      <c r="O554" s="547"/>
      <c r="P554" s="547"/>
      <c r="Q554" s="547"/>
      <c r="R554" s="547"/>
      <c r="S554" s="547"/>
      <c r="T554" s="547"/>
      <c r="U554" s="182"/>
      <c r="V554" s="182"/>
      <c r="W554" s="183"/>
      <c r="X554" s="183"/>
      <c r="Y554" s="183"/>
      <c r="Z554" s="183"/>
      <c r="AA554" s="184"/>
      <c r="AB554" s="185"/>
      <c r="AC554" s="181"/>
      <c r="AD554" s="185"/>
      <c r="AE554" s="185"/>
      <c r="AF554" s="185"/>
      <c r="AG554" s="185"/>
      <c r="AH554" s="185"/>
      <c r="AI554" s="185"/>
      <c r="AJ554" s="185"/>
      <c r="AK554" s="185"/>
      <c r="AL554" s="185"/>
      <c r="AM554" s="185"/>
      <c r="AN554" s="185"/>
      <c r="AO554" s="185"/>
      <c r="AP554" s="185"/>
      <c r="AQ554" s="185"/>
      <c r="AR554" s="185"/>
      <c r="AS554" s="185"/>
      <c r="AT554" s="185"/>
      <c r="AU554" s="185"/>
      <c r="AV554" s="185"/>
      <c r="AW554" s="185"/>
      <c r="AX554" s="185"/>
      <c r="AY554" s="185"/>
      <c r="AZ554" s="185"/>
      <c r="BA554" s="185"/>
      <c r="BB554" s="185"/>
      <c r="BC554" s="33"/>
      <c r="BD554" s="33"/>
      <c r="BE554" s="33"/>
      <c r="BF554" s="33"/>
      <c r="BG554" s="33"/>
      <c r="BH554" s="33"/>
      <c r="BI554" s="33"/>
      <c r="BJ554" s="33"/>
      <c r="BK554" s="33"/>
      <c r="BL554" s="33"/>
      <c r="BM554" s="33"/>
      <c r="BN554" s="33"/>
      <c r="BO554" s="33"/>
      <c r="BP554" s="33"/>
      <c r="BQ554" s="33"/>
      <c r="BR554" s="33"/>
      <c r="BS554" s="33"/>
      <c r="BT554" s="181"/>
      <c r="BU554" s="547" t="s">
        <v>409</v>
      </c>
      <c r="BV554" s="547"/>
      <c r="BW554" s="547"/>
      <c r="BX554" s="547"/>
      <c r="BY554" s="547"/>
      <c r="BZ554" s="547"/>
      <c r="CA554" s="547"/>
      <c r="CB554" s="547"/>
      <c r="CC554" s="547"/>
      <c r="CD554" s="547"/>
      <c r="CE554" s="547"/>
      <c r="CF554" s="547"/>
      <c r="CG554" s="547"/>
      <c r="CH554" s="547"/>
      <c r="CI554" s="182"/>
      <c r="CJ554" s="182"/>
      <c r="CK554" s="183"/>
      <c r="CL554" s="183"/>
      <c r="CM554" s="183"/>
      <c r="CN554" s="183"/>
      <c r="CO554" s="184"/>
      <c r="CP554" s="185"/>
      <c r="CQ554" s="181"/>
      <c r="CR554" s="185"/>
      <c r="CS554" s="185"/>
      <c r="CT554" s="185"/>
      <c r="CU554" s="185"/>
      <c r="CV554" s="185"/>
      <c r="CW554" s="185"/>
      <c r="CX554" s="185"/>
      <c r="CY554" s="185"/>
      <c r="CZ554" s="185"/>
      <c r="DA554" s="185"/>
      <c r="DB554" s="185"/>
      <c r="DC554" s="185"/>
      <c r="DD554" s="185"/>
      <c r="DE554" s="185"/>
      <c r="DF554" s="185"/>
      <c r="DG554" s="185"/>
      <c r="DH554" s="185"/>
      <c r="DI554" s="185"/>
      <c r="DJ554" s="185"/>
      <c r="DK554" s="185"/>
      <c r="DL554" s="185"/>
      <c r="DM554" s="185"/>
      <c r="DN554" s="185"/>
      <c r="DO554" s="185"/>
      <c r="DP554" s="185"/>
      <c r="DQ554" s="33"/>
      <c r="DR554" s="33"/>
      <c r="DS554" s="33"/>
      <c r="DT554" s="33"/>
      <c r="DU554" s="33"/>
      <c r="DV554" s="33"/>
      <c r="DW554" s="33"/>
      <c r="DX554" s="33"/>
      <c r="DY554" s="33"/>
      <c r="DZ554" s="33"/>
      <c r="EA554" s="33"/>
      <c r="EB554" s="33"/>
      <c r="EC554" s="33"/>
      <c r="ED554" s="120"/>
      <c r="EE554" s="69"/>
      <c r="EF554" s="69"/>
      <c r="EG554" s="69"/>
      <c r="EH554" s="69"/>
      <c r="EI554" s="69"/>
      <c r="EJ554" s="69"/>
      <c r="EK554" s="69"/>
      <c r="EL554" s="69"/>
      <c r="EM554" s="69"/>
      <c r="EN554" s="69"/>
      <c r="EO554" s="69"/>
      <c r="EP554" s="69"/>
      <c r="EQ554" s="69"/>
      <c r="ER554" s="69"/>
      <c r="ES554" s="69"/>
      <c r="ET554" s="69"/>
      <c r="EU554" s="69"/>
      <c r="EV554" s="69"/>
      <c r="EW554" s="69"/>
      <c r="EX554" s="69"/>
      <c r="EY554" s="69"/>
      <c r="EZ554" s="69"/>
      <c r="FA554" s="69"/>
      <c r="FB554" s="69"/>
      <c r="FC554" s="69"/>
      <c r="FD554" s="69"/>
      <c r="FE554" s="69"/>
      <c r="FF554" s="69"/>
      <c r="FG554" s="69"/>
      <c r="FH554" s="69"/>
      <c r="FI554" s="69"/>
      <c r="FJ554" s="69"/>
      <c r="FK554" s="69"/>
      <c r="FL554" s="69"/>
      <c r="FM554" s="69"/>
      <c r="FN554" s="69"/>
      <c r="FO554" s="69"/>
      <c r="FP554" s="69"/>
      <c r="FQ554" s="69"/>
      <c r="FR554" s="69"/>
      <c r="FS554" s="69"/>
      <c r="FT554" s="69"/>
      <c r="FU554" s="69"/>
      <c r="FV554" s="69"/>
      <c r="FW554" s="69"/>
      <c r="FX554" s="69"/>
      <c r="FY554" s="69"/>
      <c r="FZ554" s="69"/>
      <c r="GA554" s="69"/>
      <c r="GB554" s="69"/>
      <c r="GC554" s="69"/>
      <c r="GD554" s="69"/>
      <c r="GE554" s="69"/>
      <c r="GF554" s="69"/>
      <c r="GG554" s="69"/>
      <c r="GH554" s="69"/>
      <c r="GI554" s="69"/>
      <c r="GJ554" s="69"/>
      <c r="GK554" s="69"/>
      <c r="GL554" s="69"/>
      <c r="GM554" s="69"/>
    </row>
    <row r="555" spans="1:195" s="121" customFormat="1" ht="9" customHeight="1" thickBot="1" x14ac:dyDescent="0.45">
      <c r="A555" s="33"/>
      <c r="B555" s="33"/>
      <c r="C555" s="33"/>
      <c r="D555" s="33"/>
      <c r="E555" s="33"/>
      <c r="F555" s="181"/>
      <c r="G555" s="548"/>
      <c r="H555" s="548"/>
      <c r="I555" s="548"/>
      <c r="J555" s="548"/>
      <c r="K555" s="548"/>
      <c r="L555" s="548"/>
      <c r="M555" s="548"/>
      <c r="N555" s="548"/>
      <c r="O555" s="548"/>
      <c r="P555" s="548"/>
      <c r="Q555" s="548"/>
      <c r="R555" s="548"/>
      <c r="S555" s="548"/>
      <c r="T555" s="548"/>
      <c r="U555" s="182"/>
      <c r="V555" s="182"/>
      <c r="W555" s="183"/>
      <c r="X555" s="183"/>
      <c r="Y555" s="183"/>
      <c r="Z555" s="183"/>
      <c r="AA555" s="181"/>
      <c r="AB555" s="181"/>
      <c r="AC555" s="181"/>
      <c r="AD555" s="181"/>
      <c r="AE555" s="181"/>
      <c r="AF555" s="181"/>
      <c r="AG555" s="181"/>
      <c r="AH555" s="181"/>
      <c r="AI555" s="181"/>
      <c r="AJ555" s="181"/>
      <c r="AK555" s="181"/>
      <c r="AL555" s="181"/>
      <c r="AM555" s="181"/>
      <c r="AN555" s="181"/>
      <c r="AO555" s="181"/>
      <c r="AP555" s="181"/>
      <c r="AQ555" s="181"/>
      <c r="AR555" s="181"/>
      <c r="AS555" s="181"/>
      <c r="AT555" s="181"/>
      <c r="AU555" s="181"/>
      <c r="AV555" s="181"/>
      <c r="AW555" s="181"/>
      <c r="AX555" s="181"/>
      <c r="AY555" s="181"/>
      <c r="AZ555" s="181"/>
      <c r="BA555" s="181"/>
      <c r="BB555" s="181"/>
      <c r="BC555" s="33"/>
      <c r="BD555" s="33"/>
      <c r="BE555" s="33"/>
      <c r="BF555" s="33"/>
      <c r="BG555" s="33"/>
      <c r="BH555" s="33"/>
      <c r="BI555" s="33"/>
      <c r="BJ555" s="33"/>
      <c r="BK555" s="33"/>
      <c r="BL555" s="33"/>
      <c r="BM555" s="33"/>
      <c r="BN555" s="33"/>
      <c r="BO555" s="33"/>
      <c r="BP555" s="33"/>
      <c r="BQ555" s="33"/>
      <c r="BR555" s="33"/>
      <c r="BS555" s="33"/>
      <c r="BT555" s="181"/>
      <c r="BU555" s="548"/>
      <c r="BV555" s="548"/>
      <c r="BW555" s="548"/>
      <c r="BX555" s="548"/>
      <c r="BY555" s="548"/>
      <c r="BZ555" s="548"/>
      <c r="CA555" s="548"/>
      <c r="CB555" s="548"/>
      <c r="CC555" s="548"/>
      <c r="CD555" s="548"/>
      <c r="CE555" s="548"/>
      <c r="CF555" s="548"/>
      <c r="CG555" s="548"/>
      <c r="CH555" s="548"/>
      <c r="CI555" s="182"/>
      <c r="CJ555" s="182"/>
      <c r="CK555" s="183"/>
      <c r="CL555" s="183"/>
      <c r="CM555" s="183"/>
      <c r="CN555" s="183"/>
      <c r="CO555" s="181"/>
      <c r="CP555" s="181"/>
      <c r="CQ555" s="181"/>
      <c r="CR555" s="181"/>
      <c r="CS555" s="181"/>
      <c r="CT555" s="181"/>
      <c r="CU555" s="181"/>
      <c r="CV555" s="181"/>
      <c r="CW555" s="181"/>
      <c r="CX555" s="181"/>
      <c r="CY555" s="181"/>
      <c r="CZ555" s="181"/>
      <c r="DA555" s="181"/>
      <c r="DB555" s="181"/>
      <c r="DC555" s="181"/>
      <c r="DD555" s="181"/>
      <c r="DE555" s="181"/>
      <c r="DF555" s="181"/>
      <c r="DG555" s="181"/>
      <c r="DH555" s="181"/>
      <c r="DI555" s="181"/>
      <c r="DJ555" s="181"/>
      <c r="DK555" s="181"/>
      <c r="DL555" s="181"/>
      <c r="DM555" s="181"/>
      <c r="DN555" s="181"/>
      <c r="DO555" s="181"/>
      <c r="DP555" s="181"/>
      <c r="DQ555" s="33"/>
      <c r="DR555" s="33"/>
      <c r="DS555" s="33"/>
      <c r="DT555" s="33"/>
      <c r="DU555" s="33"/>
      <c r="DV555" s="33"/>
      <c r="DW555" s="33"/>
      <c r="DX555" s="33"/>
      <c r="DY555" s="33"/>
      <c r="DZ555" s="33"/>
      <c r="EA555" s="33"/>
      <c r="EB555" s="33"/>
      <c r="EC555" s="33"/>
      <c r="ED555" s="120"/>
      <c r="EE555" s="69"/>
      <c r="EF555" s="69"/>
      <c r="EG555" s="69"/>
      <c r="EH555" s="69"/>
      <c r="EI555" s="69"/>
      <c r="EJ555" s="69"/>
      <c r="EK555" s="69"/>
      <c r="EL555" s="69"/>
      <c r="EM555" s="69"/>
      <c r="EN555" s="69"/>
      <c r="EO555" s="69"/>
      <c r="EP555" s="69"/>
      <c r="EQ555" s="69"/>
      <c r="ER555" s="69"/>
      <c r="ES555" s="69"/>
      <c r="ET555" s="69"/>
      <c r="EU555" s="69"/>
      <c r="EV555" s="69"/>
      <c r="EW555" s="69"/>
      <c r="EX555" s="69"/>
      <c r="EY555" s="69"/>
      <c r="EZ555" s="69"/>
      <c r="FA555" s="69"/>
      <c r="FB555" s="69"/>
      <c r="FC555" s="69"/>
      <c r="FD555" s="69"/>
      <c r="FE555" s="69"/>
      <c r="FF555" s="69"/>
      <c r="FG555" s="69"/>
      <c r="FH555" s="69"/>
      <c r="FI555" s="69"/>
      <c r="FJ555" s="69"/>
      <c r="FK555" s="69"/>
      <c r="FL555" s="69"/>
      <c r="FM555" s="69"/>
      <c r="FN555" s="69"/>
      <c r="FO555" s="69"/>
      <c r="FP555" s="69"/>
      <c r="FQ555" s="69"/>
      <c r="FR555" s="69"/>
      <c r="FS555" s="69"/>
      <c r="FT555" s="69"/>
      <c r="FU555" s="69"/>
      <c r="FV555" s="69"/>
      <c r="FW555" s="69"/>
      <c r="FX555" s="69"/>
      <c r="FY555" s="69"/>
      <c r="FZ555" s="69"/>
      <c r="GA555" s="69"/>
      <c r="GB555" s="69"/>
      <c r="GC555" s="69"/>
      <c r="GD555" s="69"/>
      <c r="GE555" s="69"/>
      <c r="GF555" s="69"/>
      <c r="GG555" s="69"/>
      <c r="GH555" s="69"/>
      <c r="GI555" s="69"/>
      <c r="GJ555" s="69"/>
      <c r="GK555" s="69"/>
      <c r="GL555" s="69"/>
      <c r="GM555" s="69"/>
    </row>
    <row r="556" spans="1:195" s="121" customFormat="1" ht="9.9499999999999993" customHeight="1" thickBot="1" x14ac:dyDescent="0.45">
      <c r="A556" s="33"/>
      <c r="B556" s="33"/>
      <c r="C556" s="33"/>
      <c r="D556" s="33"/>
      <c r="E556" s="33"/>
      <c r="F556" s="181"/>
      <c r="G556" s="549" t="s">
        <v>410</v>
      </c>
      <c r="H556" s="550"/>
      <c r="I556" s="550"/>
      <c r="J556" s="550"/>
      <c r="K556" s="550"/>
      <c r="L556" s="550"/>
      <c r="M556" s="550"/>
      <c r="N556" s="550"/>
      <c r="O556" s="550"/>
      <c r="P556" s="550"/>
      <c r="Q556" s="550"/>
      <c r="R556" s="550"/>
      <c r="S556" s="550"/>
      <c r="T556" s="550"/>
      <c r="U556" s="550"/>
      <c r="V556" s="550"/>
      <c r="W556" s="186"/>
      <c r="X556" s="186"/>
      <c r="Y556" s="174"/>
      <c r="Z556" s="174"/>
      <c r="AA556" s="161"/>
      <c r="AB556" s="163"/>
      <c r="AC556" s="163"/>
      <c r="AD556" s="163"/>
      <c r="AE556" s="163"/>
      <c r="AF556" s="163"/>
      <c r="AG556" s="163"/>
      <c r="AH556" s="163"/>
      <c r="AI556" s="163"/>
      <c r="AJ556" s="163"/>
      <c r="AK556" s="163"/>
      <c r="AL556" s="163"/>
      <c r="AM556" s="163"/>
      <c r="AN556" s="163"/>
      <c r="AO556" s="163"/>
      <c r="AP556" s="163"/>
      <c r="AQ556" s="163"/>
      <c r="AR556" s="163"/>
      <c r="AS556" s="163"/>
      <c r="AT556" s="163"/>
      <c r="AU556" s="163"/>
      <c r="AV556" s="163"/>
      <c r="AW556" s="163"/>
      <c r="AX556" s="163"/>
      <c r="AY556" s="163"/>
      <c r="AZ556" s="163"/>
      <c r="BA556" s="164"/>
      <c r="BB556" s="181"/>
      <c r="BC556" s="33"/>
      <c r="BD556" s="33"/>
      <c r="BE556" s="33"/>
      <c r="BF556" s="33"/>
      <c r="BG556" s="33"/>
      <c r="BH556" s="33"/>
      <c r="BI556" s="33"/>
      <c r="BJ556" s="33"/>
      <c r="BK556" s="33"/>
      <c r="BL556" s="33"/>
      <c r="BM556" s="33"/>
      <c r="BN556" s="33"/>
      <c r="BO556" s="33"/>
      <c r="BP556" s="33"/>
      <c r="BQ556" s="33"/>
      <c r="BR556" s="33"/>
      <c r="BS556" s="33"/>
      <c r="BT556" s="181"/>
      <c r="BU556" s="549" t="s">
        <v>410</v>
      </c>
      <c r="BV556" s="550"/>
      <c r="BW556" s="550"/>
      <c r="BX556" s="550"/>
      <c r="BY556" s="550"/>
      <c r="BZ556" s="550"/>
      <c r="CA556" s="550"/>
      <c r="CB556" s="550"/>
      <c r="CC556" s="550"/>
      <c r="CD556" s="550"/>
      <c r="CE556" s="550"/>
      <c r="CF556" s="550"/>
      <c r="CG556" s="550"/>
      <c r="CH556" s="550"/>
      <c r="CI556" s="550"/>
      <c r="CJ556" s="550"/>
      <c r="CK556" s="186"/>
      <c r="CL556" s="186"/>
      <c r="CM556" s="174"/>
      <c r="CN556" s="174"/>
      <c r="CO556" s="161"/>
      <c r="CP556" s="163"/>
      <c r="CQ556" s="163"/>
      <c r="CR556" s="163"/>
      <c r="CS556" s="163"/>
      <c r="CT556" s="163"/>
      <c r="CU556" s="163"/>
      <c r="CV556" s="163"/>
      <c r="CW556" s="163"/>
      <c r="CX556" s="163"/>
      <c r="CY556" s="163"/>
      <c r="CZ556" s="163"/>
      <c r="DA556" s="163"/>
      <c r="DB556" s="163"/>
      <c r="DC556" s="163"/>
      <c r="DD556" s="163"/>
      <c r="DE556" s="163"/>
      <c r="DF556" s="163"/>
      <c r="DG556" s="163"/>
      <c r="DH556" s="163"/>
      <c r="DI556" s="163"/>
      <c r="DJ556" s="163"/>
      <c r="DK556" s="163"/>
      <c r="DL556" s="163"/>
      <c r="DM556" s="163"/>
      <c r="DN556" s="163"/>
      <c r="DO556" s="164"/>
      <c r="DP556" s="181"/>
      <c r="DQ556" s="33"/>
      <c r="DR556" s="33"/>
      <c r="DS556" s="33"/>
      <c r="DT556" s="33"/>
      <c r="DU556" s="33"/>
      <c r="DV556" s="33"/>
      <c r="DW556" s="33"/>
      <c r="DX556" s="33"/>
      <c r="DY556" s="33"/>
      <c r="DZ556" s="33"/>
      <c r="EA556" s="33"/>
      <c r="EB556" s="33"/>
      <c r="EC556" s="33"/>
      <c r="ED556" s="120"/>
      <c r="EE556" s="69"/>
      <c r="EF556" s="69"/>
      <c r="EG556" s="69"/>
      <c r="EH556" s="69"/>
      <c r="EI556" s="69"/>
      <c r="EJ556" s="69"/>
      <c r="EK556" s="69"/>
      <c r="EL556" s="69"/>
      <c r="EM556" s="69"/>
      <c r="EN556" s="69"/>
      <c r="EO556" s="69"/>
      <c r="EP556" s="69"/>
      <c r="EQ556" s="69"/>
      <c r="ER556" s="69"/>
      <c r="ES556" s="69"/>
      <c r="ET556" s="69"/>
      <c r="EU556" s="69"/>
      <c r="EV556" s="69"/>
      <c r="EW556" s="69"/>
      <c r="EX556" s="69"/>
      <c r="EY556" s="69"/>
      <c r="EZ556" s="69"/>
      <c r="FA556" s="69"/>
      <c r="FB556" s="69"/>
      <c r="FC556" s="69"/>
      <c r="FD556" s="69"/>
      <c r="FE556" s="69"/>
      <c r="FF556" s="69"/>
      <c r="FG556" s="69"/>
      <c r="FH556" s="69"/>
      <c r="FI556" s="69"/>
      <c r="FJ556" s="69"/>
      <c r="FK556" s="69"/>
      <c r="FL556" s="69"/>
      <c r="FM556" s="69"/>
      <c r="FN556" s="69"/>
      <c r="FO556" s="69"/>
      <c r="FP556" s="69"/>
      <c r="FQ556" s="69"/>
      <c r="FR556" s="69"/>
      <c r="FS556" s="69"/>
      <c r="FT556" s="69"/>
      <c r="FU556" s="69"/>
      <c r="FV556" s="69"/>
      <c r="FW556" s="69"/>
      <c r="FX556" s="69"/>
      <c r="FY556" s="69"/>
      <c r="FZ556" s="69"/>
      <c r="GA556" s="69"/>
      <c r="GB556" s="69"/>
      <c r="GC556" s="69"/>
      <c r="GD556" s="69"/>
      <c r="GE556" s="69"/>
      <c r="GF556" s="69"/>
      <c r="GG556" s="69"/>
      <c r="GH556" s="69"/>
      <c r="GI556" s="69"/>
      <c r="GJ556" s="69"/>
      <c r="GK556" s="69"/>
      <c r="GL556" s="69"/>
      <c r="GM556" s="69"/>
    </row>
    <row r="557" spans="1:195" s="121" customFormat="1" ht="9.9499999999999993" customHeight="1" x14ac:dyDescent="0.4">
      <c r="A557" s="33"/>
      <c r="B557" s="33"/>
      <c r="C557" s="33"/>
      <c r="D557" s="33"/>
      <c r="E557" s="33"/>
      <c r="F557" s="181"/>
      <c r="G557" s="551"/>
      <c r="H557" s="552"/>
      <c r="I557" s="552"/>
      <c r="J557" s="552"/>
      <c r="K557" s="552"/>
      <c r="L557" s="552"/>
      <c r="M557" s="552"/>
      <c r="N557" s="552"/>
      <c r="O557" s="552"/>
      <c r="P557" s="552"/>
      <c r="Q557" s="552"/>
      <c r="R557" s="552"/>
      <c r="S557" s="552"/>
      <c r="T557" s="552"/>
      <c r="U557" s="552"/>
      <c r="V557" s="552"/>
      <c r="W557" s="187"/>
      <c r="X557" s="187"/>
      <c r="Y557" s="176"/>
      <c r="Z557" s="555" t="s">
        <v>411</v>
      </c>
      <c r="AA557" s="556"/>
      <c r="AB557" s="556"/>
      <c r="AC557" s="556"/>
      <c r="AD557" s="556"/>
      <c r="AE557" s="556"/>
      <c r="AF557" s="556"/>
      <c r="AG557" s="556"/>
      <c r="AH557" s="556"/>
      <c r="AI557" s="556"/>
      <c r="AJ557" s="556"/>
      <c r="AK557" s="556"/>
      <c r="AL557" s="556"/>
      <c r="AM557" s="556"/>
      <c r="AN557" s="556"/>
      <c r="AO557" s="556"/>
      <c r="AP557" s="556"/>
      <c r="AQ557" s="556"/>
      <c r="AR557" s="556"/>
      <c r="AS557" s="556"/>
      <c r="AT557" s="556"/>
      <c r="AU557" s="556"/>
      <c r="AV557" s="556"/>
      <c r="AW557" s="556"/>
      <c r="AX557" s="556"/>
      <c r="AY557" s="556"/>
      <c r="AZ557" s="557"/>
      <c r="BA557" s="166"/>
      <c r="BB557" s="181"/>
      <c r="BC557" s="33"/>
      <c r="BD557" s="33"/>
      <c r="BE557" s="564"/>
      <c r="BF557" s="565"/>
      <c r="BG557" s="532" t="s">
        <v>125</v>
      </c>
      <c r="BH557" s="532"/>
      <c r="BI557" s="565"/>
      <c r="BJ557" s="565"/>
      <c r="BK557" s="532" t="s">
        <v>126</v>
      </c>
      <c r="BL557" s="533"/>
      <c r="BM557" s="33"/>
      <c r="BN557" s="33"/>
      <c r="BO557" s="33"/>
      <c r="BP557" s="33"/>
      <c r="BQ557" s="33"/>
      <c r="BR557" s="33"/>
      <c r="BS557" s="33"/>
      <c r="BT557" s="181"/>
      <c r="BU557" s="551"/>
      <c r="BV557" s="552"/>
      <c r="BW557" s="552"/>
      <c r="BX557" s="552"/>
      <c r="BY557" s="552"/>
      <c r="BZ557" s="552"/>
      <c r="CA557" s="552"/>
      <c r="CB557" s="552"/>
      <c r="CC557" s="552"/>
      <c r="CD557" s="552"/>
      <c r="CE557" s="552"/>
      <c r="CF557" s="552"/>
      <c r="CG557" s="552"/>
      <c r="CH557" s="552"/>
      <c r="CI557" s="552"/>
      <c r="CJ557" s="552"/>
      <c r="CK557" s="187"/>
      <c r="CL557" s="187"/>
      <c r="CM557" s="176"/>
      <c r="CN557" s="555" t="s">
        <v>411</v>
      </c>
      <c r="CO557" s="556"/>
      <c r="CP557" s="556"/>
      <c r="CQ557" s="556"/>
      <c r="CR557" s="556"/>
      <c r="CS557" s="556"/>
      <c r="CT557" s="556"/>
      <c r="CU557" s="556"/>
      <c r="CV557" s="556"/>
      <c r="CW557" s="556"/>
      <c r="CX557" s="556"/>
      <c r="CY557" s="556"/>
      <c r="CZ557" s="556"/>
      <c r="DA557" s="556"/>
      <c r="DB557" s="556"/>
      <c r="DC557" s="556"/>
      <c r="DD557" s="556"/>
      <c r="DE557" s="556"/>
      <c r="DF557" s="556"/>
      <c r="DG557" s="556"/>
      <c r="DH557" s="556"/>
      <c r="DI557" s="556"/>
      <c r="DJ557" s="556"/>
      <c r="DK557" s="556"/>
      <c r="DL557" s="556"/>
      <c r="DM557" s="556"/>
      <c r="DN557" s="557"/>
      <c r="DO557" s="166"/>
      <c r="DP557" s="181"/>
      <c r="DQ557" s="33"/>
      <c r="DR557" s="33"/>
      <c r="DS557" s="564">
        <v>8</v>
      </c>
      <c r="DT557" s="565"/>
      <c r="DU557" s="532" t="s">
        <v>125</v>
      </c>
      <c r="DV557" s="532"/>
      <c r="DW557" s="565">
        <v>1</v>
      </c>
      <c r="DX557" s="565"/>
      <c r="DY557" s="532" t="s">
        <v>126</v>
      </c>
      <c r="DZ557" s="533"/>
      <c r="EA557" s="33"/>
      <c r="EB557" s="33"/>
      <c r="EC557" s="33"/>
      <c r="ED557" s="120"/>
      <c r="EE557" s="69"/>
      <c r="EF557" s="69"/>
      <c r="EG557" s="69"/>
      <c r="EH557" s="69"/>
      <c r="EI557" s="69"/>
      <c r="EJ557" s="69"/>
      <c r="EK557" s="69"/>
      <c r="EL557" s="69"/>
      <c r="EM557" s="69"/>
      <c r="EN557" s="69"/>
      <c r="EO557" s="69"/>
      <c r="EP557" s="69"/>
      <c r="EQ557" s="69"/>
      <c r="ER557" s="69"/>
      <c r="ES557" s="69"/>
      <c r="ET557" s="69"/>
      <c r="EU557" s="69"/>
      <c r="EV557" s="69"/>
      <c r="EW557" s="69"/>
      <c r="EX557" s="69"/>
      <c r="EY557" s="69"/>
      <c r="EZ557" s="69"/>
      <c r="FA557" s="69"/>
      <c r="FB557" s="69"/>
      <c r="FC557" s="69"/>
      <c r="FD557" s="69"/>
      <c r="FE557" s="69"/>
      <c r="FF557" s="69"/>
      <c r="FG557" s="69"/>
      <c r="FH557" s="69"/>
      <c r="FI557" s="69"/>
      <c r="FJ557" s="69"/>
      <c r="FK557" s="69"/>
      <c r="FL557" s="69"/>
      <c r="FM557" s="69"/>
      <c r="FN557" s="69"/>
      <c r="FO557" s="69"/>
      <c r="FP557" s="69"/>
      <c r="FQ557" s="69"/>
      <c r="FR557" s="69"/>
      <c r="FS557" s="69"/>
      <c r="FT557" s="69"/>
      <c r="FU557" s="69"/>
      <c r="FV557" s="69"/>
      <c r="FW557" s="69"/>
      <c r="FX557" s="69"/>
      <c r="FY557" s="69"/>
      <c r="FZ557" s="69"/>
      <c r="GA557" s="69"/>
      <c r="GB557" s="69"/>
      <c r="GC557" s="69"/>
      <c r="GD557" s="69"/>
      <c r="GE557" s="69"/>
      <c r="GF557" s="69"/>
      <c r="GG557" s="69"/>
      <c r="GH557" s="69"/>
      <c r="GI557" s="69"/>
      <c r="GJ557" s="69"/>
      <c r="GK557" s="69"/>
      <c r="GL557" s="69"/>
      <c r="GM557" s="69"/>
    </row>
    <row r="558" spans="1:195" s="121" customFormat="1" ht="9.9499999999999993" customHeight="1" x14ac:dyDescent="0.4">
      <c r="A558" s="33"/>
      <c r="B558" s="33"/>
      <c r="C558" s="33"/>
      <c r="D558" s="33"/>
      <c r="E558" s="33"/>
      <c r="F558" s="181"/>
      <c r="G558" s="551"/>
      <c r="H558" s="552"/>
      <c r="I558" s="552"/>
      <c r="J558" s="552"/>
      <c r="K558" s="552"/>
      <c r="L558" s="552"/>
      <c r="M558" s="552"/>
      <c r="N558" s="552"/>
      <c r="O558" s="552"/>
      <c r="P558" s="552"/>
      <c r="Q558" s="552"/>
      <c r="R558" s="552"/>
      <c r="S558" s="552"/>
      <c r="T558" s="552"/>
      <c r="U558" s="552"/>
      <c r="V558" s="552"/>
      <c r="W558" s="187"/>
      <c r="X558" s="187"/>
      <c r="Y558" s="176"/>
      <c r="Z558" s="558"/>
      <c r="AA558" s="559"/>
      <c r="AB558" s="559"/>
      <c r="AC558" s="559"/>
      <c r="AD558" s="559"/>
      <c r="AE558" s="559"/>
      <c r="AF558" s="559"/>
      <c r="AG558" s="559"/>
      <c r="AH558" s="559"/>
      <c r="AI558" s="559"/>
      <c r="AJ558" s="559"/>
      <c r="AK558" s="559"/>
      <c r="AL558" s="559"/>
      <c r="AM558" s="559"/>
      <c r="AN558" s="559"/>
      <c r="AO558" s="559"/>
      <c r="AP558" s="559"/>
      <c r="AQ558" s="559"/>
      <c r="AR558" s="559"/>
      <c r="AS558" s="559"/>
      <c r="AT558" s="559"/>
      <c r="AU558" s="559"/>
      <c r="AV558" s="559"/>
      <c r="AW558" s="559"/>
      <c r="AX558" s="559"/>
      <c r="AY558" s="559"/>
      <c r="AZ558" s="560"/>
      <c r="BA558" s="167"/>
      <c r="BB558" s="185"/>
      <c r="BC558" s="33"/>
      <c r="BD558" s="33"/>
      <c r="BE558" s="566"/>
      <c r="BF558" s="567"/>
      <c r="BG558" s="534"/>
      <c r="BH558" s="534"/>
      <c r="BI558" s="567"/>
      <c r="BJ558" s="567"/>
      <c r="BK558" s="534"/>
      <c r="BL558" s="535"/>
      <c r="BM558" s="33"/>
      <c r="BN558" s="33"/>
      <c r="BO558" s="33"/>
      <c r="BP558" s="33"/>
      <c r="BQ558" s="33"/>
      <c r="BR558" s="33"/>
      <c r="BS558" s="33"/>
      <c r="BT558" s="181"/>
      <c r="BU558" s="551"/>
      <c r="BV558" s="552"/>
      <c r="BW558" s="552"/>
      <c r="BX558" s="552"/>
      <c r="BY558" s="552"/>
      <c r="BZ558" s="552"/>
      <c r="CA558" s="552"/>
      <c r="CB558" s="552"/>
      <c r="CC558" s="552"/>
      <c r="CD558" s="552"/>
      <c r="CE558" s="552"/>
      <c r="CF558" s="552"/>
      <c r="CG558" s="552"/>
      <c r="CH558" s="552"/>
      <c r="CI558" s="552"/>
      <c r="CJ558" s="552"/>
      <c r="CK558" s="187"/>
      <c r="CL558" s="187"/>
      <c r="CM558" s="176"/>
      <c r="CN558" s="558"/>
      <c r="CO558" s="559"/>
      <c r="CP558" s="559"/>
      <c r="CQ558" s="559"/>
      <c r="CR558" s="559"/>
      <c r="CS558" s="559"/>
      <c r="CT558" s="559"/>
      <c r="CU558" s="559"/>
      <c r="CV558" s="559"/>
      <c r="CW558" s="559"/>
      <c r="CX558" s="559"/>
      <c r="CY558" s="559"/>
      <c r="CZ558" s="559"/>
      <c r="DA558" s="559"/>
      <c r="DB558" s="559"/>
      <c r="DC558" s="559"/>
      <c r="DD558" s="559"/>
      <c r="DE558" s="559"/>
      <c r="DF558" s="559"/>
      <c r="DG558" s="559"/>
      <c r="DH558" s="559"/>
      <c r="DI558" s="559"/>
      <c r="DJ558" s="559"/>
      <c r="DK558" s="559"/>
      <c r="DL558" s="559"/>
      <c r="DM558" s="559"/>
      <c r="DN558" s="560"/>
      <c r="DO558" s="167"/>
      <c r="DP558" s="185"/>
      <c r="DQ558" s="33"/>
      <c r="DR558" s="33"/>
      <c r="DS558" s="566"/>
      <c r="DT558" s="567"/>
      <c r="DU558" s="534"/>
      <c r="DV558" s="534"/>
      <c r="DW558" s="567"/>
      <c r="DX558" s="567"/>
      <c r="DY558" s="534"/>
      <c r="DZ558" s="535"/>
      <c r="EA558" s="33"/>
      <c r="EB558" s="33"/>
      <c r="EC558" s="33"/>
      <c r="ED558" s="120"/>
      <c r="EE558" s="69"/>
      <c r="EF558" s="69"/>
      <c r="EG558" s="69"/>
      <c r="EH558" s="69"/>
      <c r="EI558" s="69"/>
      <c r="EJ558" s="69"/>
      <c r="EK558" s="69"/>
      <c r="EL558" s="69"/>
      <c r="EM558" s="69"/>
      <c r="EN558" s="69"/>
      <c r="EO558" s="69"/>
      <c r="EP558" s="69"/>
      <c r="EQ558" s="69"/>
      <c r="ER558" s="69"/>
      <c r="ES558" s="69"/>
      <c r="ET558" s="69"/>
      <c r="EU558" s="69"/>
      <c r="EV558" s="69"/>
      <c r="EW558" s="69"/>
      <c r="EX558" s="69"/>
      <c r="EY558" s="69"/>
      <c r="EZ558" s="69"/>
      <c r="FA558" s="69"/>
      <c r="FB558" s="69"/>
      <c r="FC558" s="69"/>
      <c r="FD558" s="69"/>
      <c r="FE558" s="69"/>
      <c r="FF558" s="69"/>
      <c r="FG558" s="69"/>
      <c r="FH558" s="69"/>
      <c r="FI558" s="69"/>
      <c r="FJ558" s="69"/>
      <c r="FK558" s="69"/>
      <c r="FL558" s="69"/>
      <c r="FM558" s="69"/>
      <c r="FN558" s="69"/>
      <c r="FO558" s="69"/>
      <c r="FP558" s="69"/>
      <c r="FQ558" s="69"/>
      <c r="FR558" s="69"/>
      <c r="FS558" s="69"/>
      <c r="FT558" s="69"/>
      <c r="FU558" s="69"/>
      <c r="FV558" s="69"/>
      <c r="FW558" s="69"/>
      <c r="FX558" s="69"/>
      <c r="FY558" s="69"/>
      <c r="FZ558" s="69"/>
      <c r="GA558" s="69"/>
      <c r="GB558" s="69"/>
      <c r="GC558" s="69"/>
      <c r="GD558" s="69"/>
      <c r="GE558" s="69"/>
      <c r="GF558" s="69"/>
      <c r="GG558" s="69"/>
      <c r="GH558" s="69"/>
      <c r="GI558" s="69"/>
      <c r="GJ558" s="69"/>
      <c r="GK558" s="69"/>
      <c r="GL558" s="69"/>
      <c r="GM558" s="69"/>
    </row>
    <row r="559" spans="1:195" s="121" customFormat="1" ht="9.9499999999999993" customHeight="1" thickBot="1" x14ac:dyDescent="0.45">
      <c r="A559" s="33"/>
      <c r="B559" s="33"/>
      <c r="C559" s="33"/>
      <c r="D559" s="33"/>
      <c r="E559" s="33"/>
      <c r="F559" s="181"/>
      <c r="G559" s="551"/>
      <c r="H559" s="552"/>
      <c r="I559" s="552"/>
      <c r="J559" s="552"/>
      <c r="K559" s="552"/>
      <c r="L559" s="552"/>
      <c r="M559" s="552"/>
      <c r="N559" s="552"/>
      <c r="O559" s="552"/>
      <c r="P559" s="552"/>
      <c r="Q559" s="552"/>
      <c r="R559" s="552"/>
      <c r="S559" s="552"/>
      <c r="T559" s="552"/>
      <c r="U559" s="552"/>
      <c r="V559" s="552"/>
      <c r="W559" s="187"/>
      <c r="X559" s="187"/>
      <c r="Y559" s="176"/>
      <c r="Z559" s="561"/>
      <c r="AA559" s="562"/>
      <c r="AB559" s="562"/>
      <c r="AC559" s="562"/>
      <c r="AD559" s="562"/>
      <c r="AE559" s="562"/>
      <c r="AF559" s="562"/>
      <c r="AG559" s="562"/>
      <c r="AH559" s="562"/>
      <c r="AI559" s="562"/>
      <c r="AJ559" s="562"/>
      <c r="AK559" s="562"/>
      <c r="AL559" s="562"/>
      <c r="AM559" s="562"/>
      <c r="AN559" s="562"/>
      <c r="AO559" s="562"/>
      <c r="AP559" s="562"/>
      <c r="AQ559" s="562"/>
      <c r="AR559" s="562"/>
      <c r="AS559" s="562"/>
      <c r="AT559" s="562"/>
      <c r="AU559" s="562"/>
      <c r="AV559" s="562"/>
      <c r="AW559" s="562"/>
      <c r="AX559" s="562"/>
      <c r="AY559" s="562"/>
      <c r="AZ559" s="563"/>
      <c r="BA559" s="167"/>
      <c r="BB559" s="185"/>
      <c r="BC559" s="33"/>
      <c r="BD559" s="33"/>
      <c r="BE559" s="568"/>
      <c r="BF559" s="569"/>
      <c r="BG559" s="536"/>
      <c r="BH559" s="536"/>
      <c r="BI559" s="569"/>
      <c r="BJ559" s="569"/>
      <c r="BK559" s="536"/>
      <c r="BL559" s="537"/>
      <c r="BM559" s="33"/>
      <c r="BN559" s="33"/>
      <c r="BO559" s="33"/>
      <c r="BP559" s="33"/>
      <c r="BQ559" s="33"/>
      <c r="BR559" s="33"/>
      <c r="BS559" s="33"/>
      <c r="BT559" s="181"/>
      <c r="BU559" s="551"/>
      <c r="BV559" s="552"/>
      <c r="BW559" s="552"/>
      <c r="BX559" s="552"/>
      <c r="BY559" s="552"/>
      <c r="BZ559" s="552"/>
      <c r="CA559" s="552"/>
      <c r="CB559" s="552"/>
      <c r="CC559" s="552"/>
      <c r="CD559" s="552"/>
      <c r="CE559" s="552"/>
      <c r="CF559" s="552"/>
      <c r="CG559" s="552"/>
      <c r="CH559" s="552"/>
      <c r="CI559" s="552"/>
      <c r="CJ559" s="552"/>
      <c r="CK559" s="187"/>
      <c r="CL559" s="187"/>
      <c r="CM559" s="176"/>
      <c r="CN559" s="561"/>
      <c r="CO559" s="562"/>
      <c r="CP559" s="562"/>
      <c r="CQ559" s="562"/>
      <c r="CR559" s="562"/>
      <c r="CS559" s="562"/>
      <c r="CT559" s="562"/>
      <c r="CU559" s="562"/>
      <c r="CV559" s="562"/>
      <c r="CW559" s="562"/>
      <c r="CX559" s="562"/>
      <c r="CY559" s="562"/>
      <c r="CZ559" s="562"/>
      <c r="DA559" s="562"/>
      <c r="DB559" s="562"/>
      <c r="DC559" s="562"/>
      <c r="DD559" s="562"/>
      <c r="DE559" s="562"/>
      <c r="DF559" s="562"/>
      <c r="DG559" s="562"/>
      <c r="DH559" s="562"/>
      <c r="DI559" s="562"/>
      <c r="DJ559" s="562"/>
      <c r="DK559" s="562"/>
      <c r="DL559" s="562"/>
      <c r="DM559" s="562"/>
      <c r="DN559" s="563"/>
      <c r="DO559" s="167"/>
      <c r="DP559" s="185"/>
      <c r="DQ559" s="33"/>
      <c r="DR559" s="33"/>
      <c r="DS559" s="568"/>
      <c r="DT559" s="569"/>
      <c r="DU559" s="536"/>
      <c r="DV559" s="536"/>
      <c r="DW559" s="569"/>
      <c r="DX559" s="569"/>
      <c r="DY559" s="536"/>
      <c r="DZ559" s="537"/>
      <c r="EA559" s="33"/>
      <c r="EB559" s="33"/>
      <c r="EC559" s="33"/>
      <c r="ED559" s="120"/>
      <c r="EE559" s="69"/>
      <c r="EF559" s="69"/>
      <c r="EG559" s="69"/>
      <c r="EH559" s="69"/>
      <c r="EI559" s="69"/>
      <c r="EJ559" s="69"/>
      <c r="EK559" s="69"/>
      <c r="EL559" s="69"/>
      <c r="EM559" s="69"/>
      <c r="EN559" s="69"/>
      <c r="EO559" s="69"/>
      <c r="EP559" s="69"/>
      <c r="EQ559" s="69"/>
      <c r="ER559" s="69"/>
      <c r="ES559" s="69"/>
      <c r="ET559" s="69"/>
      <c r="EU559" s="69"/>
      <c r="EV559" s="69"/>
      <c r="EW559" s="69"/>
      <c r="EX559" s="69"/>
      <c r="EY559" s="69"/>
      <c r="EZ559" s="69"/>
      <c r="FA559" s="69"/>
      <c r="FB559" s="69"/>
      <c r="FC559" s="69"/>
      <c r="FD559" s="69"/>
      <c r="FE559" s="69"/>
      <c r="FF559" s="69"/>
      <c r="FG559" s="69"/>
      <c r="FH559" s="69"/>
      <c r="FI559" s="69"/>
      <c r="FJ559" s="69"/>
      <c r="FK559" s="69"/>
      <c r="FL559" s="69"/>
      <c r="FM559" s="69"/>
      <c r="FN559" s="69"/>
      <c r="FO559" s="69"/>
      <c r="FP559" s="69"/>
      <c r="FQ559" s="69"/>
      <c r="FR559" s="69"/>
      <c r="FS559" s="69"/>
      <c r="FT559" s="69"/>
      <c r="FU559" s="69"/>
      <c r="FV559" s="69"/>
      <c r="FW559" s="69"/>
      <c r="FX559" s="69"/>
      <c r="FY559" s="69"/>
      <c r="FZ559" s="69"/>
      <c r="GA559" s="69"/>
      <c r="GB559" s="69"/>
      <c r="GC559" s="69"/>
      <c r="GD559" s="69"/>
      <c r="GE559" s="69"/>
      <c r="GF559" s="69"/>
      <c r="GG559" s="69"/>
      <c r="GH559" s="69"/>
      <c r="GI559" s="69"/>
      <c r="GJ559" s="69"/>
      <c r="GK559" s="69"/>
      <c r="GL559" s="69"/>
      <c r="GM559" s="69"/>
    </row>
    <row r="560" spans="1:195" s="121" customFormat="1" ht="9.9499999999999993" customHeight="1" thickBot="1" x14ac:dyDescent="0.45">
      <c r="A560" s="33"/>
      <c r="B560" s="33"/>
      <c r="C560" s="33"/>
      <c r="D560" s="33"/>
      <c r="E560" s="33"/>
      <c r="F560" s="181"/>
      <c r="G560" s="553"/>
      <c r="H560" s="554"/>
      <c r="I560" s="554"/>
      <c r="J560" s="554"/>
      <c r="K560" s="554"/>
      <c r="L560" s="554"/>
      <c r="M560" s="554"/>
      <c r="N560" s="554"/>
      <c r="O560" s="554"/>
      <c r="P560" s="554"/>
      <c r="Q560" s="554"/>
      <c r="R560" s="554"/>
      <c r="S560" s="554"/>
      <c r="T560" s="554"/>
      <c r="U560" s="554"/>
      <c r="V560" s="554"/>
      <c r="W560" s="188"/>
      <c r="X560" s="188"/>
      <c r="Y560" s="178"/>
      <c r="Z560" s="178"/>
      <c r="AA560" s="168"/>
      <c r="AB560" s="170"/>
      <c r="AC560" s="171"/>
      <c r="AD560" s="170"/>
      <c r="AE560" s="170"/>
      <c r="AF560" s="170"/>
      <c r="AG560" s="170"/>
      <c r="AH560" s="170"/>
      <c r="AI560" s="170"/>
      <c r="AJ560" s="170"/>
      <c r="AK560" s="170"/>
      <c r="AL560" s="170"/>
      <c r="AM560" s="170"/>
      <c r="AN560" s="170"/>
      <c r="AO560" s="170"/>
      <c r="AP560" s="170"/>
      <c r="AQ560" s="170"/>
      <c r="AR560" s="170"/>
      <c r="AS560" s="170"/>
      <c r="AT560" s="170"/>
      <c r="AU560" s="170"/>
      <c r="AV560" s="170"/>
      <c r="AW560" s="170"/>
      <c r="AX560" s="170"/>
      <c r="AY560" s="170"/>
      <c r="AZ560" s="170"/>
      <c r="BA560" s="172"/>
      <c r="BB560" s="185"/>
      <c r="BC560" s="33"/>
      <c r="BD560" s="33"/>
      <c r="BE560" s="33"/>
      <c r="BF560" s="33"/>
      <c r="BG560" s="33"/>
      <c r="BH560" s="33"/>
      <c r="BI560" s="33"/>
      <c r="BJ560" s="33"/>
      <c r="BK560" s="33"/>
      <c r="BL560" s="33"/>
      <c r="BM560" s="33"/>
      <c r="BN560" s="33"/>
      <c r="BO560" s="33"/>
      <c r="BP560" s="33"/>
      <c r="BQ560" s="33"/>
      <c r="BR560" s="33"/>
      <c r="BS560" s="33"/>
      <c r="BT560" s="181"/>
      <c r="BU560" s="553"/>
      <c r="BV560" s="554"/>
      <c r="BW560" s="554"/>
      <c r="BX560" s="554"/>
      <c r="BY560" s="554"/>
      <c r="BZ560" s="554"/>
      <c r="CA560" s="554"/>
      <c r="CB560" s="554"/>
      <c r="CC560" s="554"/>
      <c r="CD560" s="554"/>
      <c r="CE560" s="554"/>
      <c r="CF560" s="554"/>
      <c r="CG560" s="554"/>
      <c r="CH560" s="554"/>
      <c r="CI560" s="554"/>
      <c r="CJ560" s="554"/>
      <c r="CK560" s="188"/>
      <c r="CL560" s="188"/>
      <c r="CM560" s="178"/>
      <c r="CN560" s="178"/>
      <c r="CO560" s="168"/>
      <c r="CP560" s="170"/>
      <c r="CQ560" s="171"/>
      <c r="CR560" s="170"/>
      <c r="CS560" s="170"/>
      <c r="CT560" s="170"/>
      <c r="CU560" s="170"/>
      <c r="CV560" s="170"/>
      <c r="CW560" s="170"/>
      <c r="CX560" s="170"/>
      <c r="CY560" s="170"/>
      <c r="CZ560" s="170"/>
      <c r="DA560" s="170"/>
      <c r="DB560" s="170"/>
      <c r="DC560" s="170"/>
      <c r="DD560" s="170"/>
      <c r="DE560" s="170"/>
      <c r="DF560" s="170"/>
      <c r="DG560" s="170"/>
      <c r="DH560" s="170"/>
      <c r="DI560" s="170"/>
      <c r="DJ560" s="170"/>
      <c r="DK560" s="170"/>
      <c r="DL560" s="170"/>
      <c r="DM560" s="170"/>
      <c r="DN560" s="170"/>
      <c r="DO560" s="172"/>
      <c r="DP560" s="185"/>
      <c r="DQ560" s="33"/>
      <c r="DR560" s="33"/>
      <c r="DS560" s="33"/>
      <c r="DT560" s="33"/>
      <c r="DU560" s="33"/>
      <c r="DV560" s="33"/>
      <c r="DW560" s="33"/>
      <c r="DX560" s="33"/>
      <c r="DY560" s="33"/>
      <c r="DZ560" s="33"/>
      <c r="EA560" s="33"/>
      <c r="EB560" s="33"/>
      <c r="EC560" s="33"/>
      <c r="ED560" s="120"/>
      <c r="EE560" s="69"/>
      <c r="EF560" s="69"/>
      <c r="EG560" s="69"/>
      <c r="EH560" s="69"/>
      <c r="EI560" s="69"/>
      <c r="EJ560" s="69"/>
      <c r="EK560" s="69"/>
      <c r="EL560" s="69"/>
      <c r="EM560" s="69"/>
      <c r="EN560" s="69"/>
      <c r="EO560" s="69"/>
      <c r="EP560" s="69"/>
      <c r="EQ560" s="69"/>
      <c r="ER560" s="69"/>
      <c r="ES560" s="69"/>
      <c r="ET560" s="69"/>
      <c r="EU560" s="69"/>
      <c r="EV560" s="69"/>
      <c r="EW560" s="69"/>
      <c r="EX560" s="69"/>
      <c r="EY560" s="69"/>
      <c r="EZ560" s="69"/>
      <c r="FA560" s="69"/>
      <c r="FB560" s="69"/>
      <c r="FC560" s="69"/>
      <c r="FD560" s="69"/>
      <c r="FE560" s="69"/>
      <c r="FF560" s="69"/>
      <c r="FG560" s="69"/>
      <c r="FH560" s="69"/>
      <c r="FI560" s="69"/>
      <c r="FJ560" s="69"/>
      <c r="FK560" s="69"/>
      <c r="FL560" s="69"/>
      <c r="FM560" s="69"/>
      <c r="FN560" s="69"/>
      <c r="FO560" s="69"/>
      <c r="FP560" s="69"/>
      <c r="FQ560" s="69"/>
      <c r="FR560" s="69"/>
      <c r="FS560" s="69"/>
      <c r="FT560" s="69"/>
      <c r="FU560" s="69"/>
      <c r="FV560" s="69"/>
      <c r="FW560" s="69"/>
      <c r="FX560" s="69"/>
      <c r="FY560" s="69"/>
      <c r="FZ560" s="69"/>
      <c r="GA560" s="69"/>
      <c r="GB560" s="69"/>
      <c r="GC560" s="69"/>
      <c r="GD560" s="69"/>
      <c r="GE560" s="69"/>
      <c r="GF560" s="69"/>
      <c r="GG560" s="69"/>
      <c r="GH560" s="69"/>
      <c r="GI560" s="69"/>
      <c r="GJ560" s="69"/>
      <c r="GK560" s="69"/>
      <c r="GL560" s="69"/>
      <c r="GM560" s="69"/>
    </row>
    <row r="561" spans="1:195" s="121" customFormat="1" ht="12.95" customHeight="1" thickBot="1" x14ac:dyDescent="0.45">
      <c r="A561" s="33"/>
      <c r="B561" s="33"/>
      <c r="C561" s="33"/>
      <c r="D561" s="33"/>
      <c r="E561" s="33"/>
      <c r="F561" s="181"/>
      <c r="G561" s="189"/>
      <c r="H561" s="189"/>
      <c r="I561" s="189"/>
      <c r="J561" s="189"/>
      <c r="K561" s="189"/>
      <c r="L561" s="189"/>
      <c r="M561" s="189"/>
      <c r="N561" s="189"/>
      <c r="O561" s="189"/>
      <c r="P561" s="189"/>
      <c r="Q561" s="189"/>
      <c r="R561" s="189"/>
      <c r="S561" s="189"/>
      <c r="T561" s="189"/>
      <c r="U561" s="189"/>
      <c r="V561" s="189"/>
      <c r="W561" s="181"/>
      <c r="X561" s="181"/>
      <c r="Y561" s="181"/>
      <c r="Z561" s="181"/>
      <c r="AA561" s="181"/>
      <c r="AB561" s="181"/>
      <c r="AC561" s="181"/>
      <c r="AD561" s="181"/>
      <c r="AE561" s="181"/>
      <c r="AF561" s="181"/>
      <c r="AG561" s="181"/>
      <c r="AH561" s="181"/>
      <c r="AI561" s="181"/>
      <c r="AJ561" s="181"/>
      <c r="AK561" s="181"/>
      <c r="AL561" s="181"/>
      <c r="AM561" s="181"/>
      <c r="AN561" s="181"/>
      <c r="AO561" s="181"/>
      <c r="AP561" s="181"/>
      <c r="AQ561" s="181"/>
      <c r="AR561" s="181"/>
      <c r="AS561" s="181"/>
      <c r="AT561" s="181"/>
      <c r="AU561" s="181"/>
      <c r="AV561" s="181"/>
      <c r="AW561" s="181"/>
      <c r="AX561" s="181"/>
      <c r="AY561" s="181"/>
      <c r="AZ561" s="181"/>
      <c r="BA561" s="181"/>
      <c r="BB561" s="181"/>
      <c r="BC561" s="33"/>
      <c r="BD561" s="33"/>
      <c r="BE561" s="33"/>
      <c r="BF561" s="33"/>
      <c r="BG561" s="33"/>
      <c r="BH561" s="33"/>
      <c r="BI561" s="33"/>
      <c r="BJ561" s="33"/>
      <c r="BK561" s="33"/>
      <c r="BL561" s="33"/>
      <c r="BM561" s="33"/>
      <c r="BN561" s="33"/>
      <c r="BO561" s="33"/>
      <c r="BP561" s="33"/>
      <c r="BQ561" s="33"/>
      <c r="BR561" s="33"/>
      <c r="BS561" s="33"/>
      <c r="BT561" s="181"/>
      <c r="BU561" s="189"/>
      <c r="BV561" s="189"/>
      <c r="BW561" s="189"/>
      <c r="BX561" s="189"/>
      <c r="BY561" s="189"/>
      <c r="BZ561" s="189"/>
      <c r="CA561" s="189"/>
      <c r="CB561" s="189"/>
      <c r="CC561" s="189"/>
      <c r="CD561" s="189"/>
      <c r="CE561" s="189"/>
      <c r="CF561" s="189"/>
      <c r="CG561" s="189"/>
      <c r="CH561" s="189"/>
      <c r="CI561" s="189"/>
      <c r="CJ561" s="189"/>
      <c r="CK561" s="181"/>
      <c r="CL561" s="181"/>
      <c r="CM561" s="181"/>
      <c r="CN561" s="181"/>
      <c r="CO561" s="181"/>
      <c r="CP561" s="181"/>
      <c r="CQ561" s="181"/>
      <c r="CR561" s="181"/>
      <c r="CS561" s="181"/>
      <c r="CT561" s="181"/>
      <c r="CU561" s="181"/>
      <c r="CV561" s="181"/>
      <c r="CW561" s="181"/>
      <c r="CX561" s="181"/>
      <c r="CY561" s="181"/>
      <c r="CZ561" s="181"/>
      <c r="DA561" s="181"/>
      <c r="DB561" s="181"/>
      <c r="DC561" s="181"/>
      <c r="DD561" s="181"/>
      <c r="DE561" s="181"/>
      <c r="DF561" s="181"/>
      <c r="DG561" s="181"/>
      <c r="DH561" s="181"/>
      <c r="DI561" s="181"/>
      <c r="DJ561" s="181"/>
      <c r="DK561" s="181"/>
      <c r="DL561" s="181"/>
      <c r="DM561" s="181"/>
      <c r="DN561" s="181"/>
      <c r="DO561" s="181"/>
      <c r="DP561" s="181"/>
      <c r="DQ561" s="33"/>
      <c r="DR561" s="33"/>
      <c r="DS561" s="33"/>
      <c r="DT561" s="33"/>
      <c r="DU561" s="33"/>
      <c r="DV561" s="33"/>
      <c r="DW561" s="33"/>
      <c r="DX561" s="33"/>
      <c r="DY561" s="33"/>
      <c r="DZ561" s="33"/>
      <c r="EA561" s="33"/>
      <c r="EB561" s="33"/>
      <c r="EC561" s="33"/>
      <c r="ED561" s="120"/>
      <c r="EE561" s="69"/>
      <c r="EF561" s="69"/>
      <c r="EG561" s="69"/>
      <c r="EH561" s="69"/>
      <c r="EI561" s="69"/>
      <c r="EJ561" s="69"/>
      <c r="EK561" s="69"/>
      <c r="EL561" s="69"/>
      <c r="EM561" s="69"/>
      <c r="EN561" s="69"/>
      <c r="EO561" s="69"/>
      <c r="EP561" s="69"/>
      <c r="EQ561" s="69"/>
      <c r="ER561" s="69"/>
      <c r="ES561" s="69"/>
      <c r="ET561" s="69"/>
      <c r="EU561" s="69"/>
      <c r="EV561" s="69"/>
      <c r="EW561" s="69"/>
      <c r="EX561" s="69"/>
      <c r="EY561" s="69"/>
      <c r="EZ561" s="69"/>
      <c r="FA561" s="69"/>
      <c r="FB561" s="69"/>
      <c r="FC561" s="69"/>
      <c r="FD561" s="69"/>
      <c r="FE561" s="69"/>
      <c r="FF561" s="69"/>
      <c r="FG561" s="69"/>
      <c r="FH561" s="69"/>
      <c r="FI561" s="69"/>
      <c r="FJ561" s="69"/>
      <c r="FK561" s="69"/>
      <c r="FL561" s="69"/>
      <c r="FM561" s="69"/>
      <c r="FN561" s="69"/>
      <c r="FO561" s="69"/>
      <c r="FP561" s="69"/>
      <c r="FQ561" s="69"/>
      <c r="FR561" s="69"/>
      <c r="FS561" s="69"/>
      <c r="FT561" s="69"/>
      <c r="FU561" s="69"/>
      <c r="FV561" s="69"/>
      <c r="FW561" s="69"/>
      <c r="FX561" s="69"/>
      <c r="FY561" s="69"/>
      <c r="FZ561" s="69"/>
      <c r="GA561" s="69"/>
      <c r="GB561" s="69"/>
      <c r="GC561" s="69"/>
      <c r="GD561" s="69"/>
      <c r="GE561" s="69"/>
      <c r="GF561" s="69"/>
      <c r="GG561" s="69"/>
      <c r="GH561" s="69"/>
      <c r="GI561" s="69"/>
      <c r="GJ561" s="69"/>
      <c r="GK561" s="69"/>
      <c r="GL561" s="69"/>
      <c r="GM561" s="69"/>
    </row>
    <row r="562" spans="1:195" s="121" customFormat="1" ht="9.9499999999999993" customHeight="1" thickBot="1" x14ac:dyDescent="0.45">
      <c r="A562" s="33"/>
      <c r="B562" s="33"/>
      <c r="C562" s="33"/>
      <c r="D562" s="33"/>
      <c r="E562" s="33"/>
      <c r="F562" s="181"/>
      <c r="G562" s="549" t="s">
        <v>412</v>
      </c>
      <c r="H562" s="550"/>
      <c r="I562" s="550"/>
      <c r="J562" s="550"/>
      <c r="K562" s="550"/>
      <c r="L562" s="550"/>
      <c r="M562" s="550"/>
      <c r="N562" s="550"/>
      <c r="O562" s="550"/>
      <c r="P562" s="550"/>
      <c r="Q562" s="550"/>
      <c r="R562" s="550"/>
      <c r="S562" s="550"/>
      <c r="T562" s="550"/>
      <c r="U562" s="550"/>
      <c r="V562" s="550"/>
      <c r="W562" s="190"/>
      <c r="X562" s="190"/>
      <c r="Y562" s="190"/>
      <c r="Z562" s="190"/>
      <c r="AA562" s="191"/>
      <c r="AB562" s="163"/>
      <c r="AC562" s="163"/>
      <c r="AD562" s="163"/>
      <c r="AE562" s="163"/>
      <c r="AF562" s="163"/>
      <c r="AG562" s="163"/>
      <c r="AH562" s="163"/>
      <c r="AI562" s="163"/>
      <c r="AJ562" s="163"/>
      <c r="AK562" s="163"/>
      <c r="AL562" s="163"/>
      <c r="AM562" s="163"/>
      <c r="AN562" s="163"/>
      <c r="AO562" s="163"/>
      <c r="AP562" s="163"/>
      <c r="AQ562" s="163"/>
      <c r="AR562" s="163"/>
      <c r="AS562" s="163"/>
      <c r="AT562" s="163"/>
      <c r="AU562" s="163"/>
      <c r="AV562" s="163"/>
      <c r="AW562" s="163"/>
      <c r="AX562" s="163"/>
      <c r="AY562" s="163"/>
      <c r="AZ562" s="163"/>
      <c r="BA562" s="164"/>
      <c r="BB562" s="181"/>
      <c r="BC562" s="33"/>
      <c r="BD562" s="33"/>
      <c r="BE562" s="33"/>
      <c r="BF562" s="33"/>
      <c r="BG562" s="33"/>
      <c r="BH562" s="33"/>
      <c r="BI562" s="33"/>
      <c r="BJ562" s="33"/>
      <c r="BK562" s="33"/>
      <c r="BL562" s="33"/>
      <c r="BM562" s="33"/>
      <c r="BN562" s="33"/>
      <c r="BO562" s="33"/>
      <c r="BP562" s="33"/>
      <c r="BQ562" s="33"/>
      <c r="BR562" s="33"/>
      <c r="BS562" s="33"/>
      <c r="BT562" s="181"/>
      <c r="BU562" s="549" t="s">
        <v>412</v>
      </c>
      <c r="BV562" s="550"/>
      <c r="BW562" s="550"/>
      <c r="BX562" s="550"/>
      <c r="BY562" s="550"/>
      <c r="BZ562" s="550"/>
      <c r="CA562" s="550"/>
      <c r="CB562" s="550"/>
      <c r="CC562" s="550"/>
      <c r="CD562" s="550"/>
      <c r="CE562" s="550"/>
      <c r="CF562" s="550"/>
      <c r="CG562" s="550"/>
      <c r="CH562" s="550"/>
      <c r="CI562" s="550"/>
      <c r="CJ562" s="550"/>
      <c r="CK562" s="190"/>
      <c r="CL562" s="190"/>
      <c r="CM562" s="190"/>
      <c r="CN562" s="190"/>
      <c r="CO562" s="191"/>
      <c r="CP562" s="163"/>
      <c r="CQ562" s="163"/>
      <c r="CR562" s="163"/>
      <c r="CS562" s="163"/>
      <c r="CT562" s="163"/>
      <c r="CU562" s="163"/>
      <c r="CV562" s="163"/>
      <c r="CW562" s="163"/>
      <c r="CX562" s="163"/>
      <c r="CY562" s="163"/>
      <c r="CZ562" s="163"/>
      <c r="DA562" s="163"/>
      <c r="DB562" s="163"/>
      <c r="DC562" s="163"/>
      <c r="DD562" s="163"/>
      <c r="DE562" s="163"/>
      <c r="DF562" s="163"/>
      <c r="DG562" s="163"/>
      <c r="DH562" s="163"/>
      <c r="DI562" s="163"/>
      <c r="DJ562" s="163"/>
      <c r="DK562" s="163"/>
      <c r="DL562" s="163"/>
      <c r="DM562" s="163"/>
      <c r="DN562" s="163"/>
      <c r="DO562" s="164"/>
      <c r="DP562" s="181"/>
      <c r="DQ562" s="33"/>
      <c r="DR562" s="33"/>
      <c r="DS562" s="33"/>
      <c r="DT562" s="33"/>
      <c r="DU562" s="33"/>
      <c r="DV562" s="33"/>
      <c r="DW562" s="33"/>
      <c r="DX562" s="33"/>
      <c r="DY562" s="33"/>
      <c r="DZ562" s="33"/>
      <c r="EA562" s="33"/>
      <c r="EB562" s="33"/>
      <c r="EC562" s="33"/>
      <c r="ED562" s="120"/>
      <c r="EE562" s="69"/>
      <c r="EF562" s="69"/>
      <c r="EG562" s="69"/>
      <c r="EH562" s="69"/>
      <c r="EI562" s="69"/>
      <c r="EJ562" s="69"/>
      <c r="EK562" s="69"/>
      <c r="EL562" s="69"/>
      <c r="EM562" s="69"/>
      <c r="EN562" s="69"/>
      <c r="EO562" s="69"/>
      <c r="EP562" s="69"/>
      <c r="EQ562" s="69"/>
      <c r="ER562" s="69"/>
      <c r="ES562" s="69"/>
      <c r="ET562" s="69"/>
      <c r="EU562" s="69"/>
      <c r="EV562" s="69"/>
      <c r="EW562" s="69"/>
      <c r="EX562" s="69"/>
      <c r="EY562" s="69"/>
      <c r="EZ562" s="69"/>
      <c r="FA562" s="69"/>
      <c r="FB562" s="69"/>
      <c r="FC562" s="69"/>
      <c r="FD562" s="69"/>
      <c r="FE562" s="69"/>
      <c r="FF562" s="69"/>
      <c r="FG562" s="69"/>
      <c r="FH562" s="69"/>
      <c r="FI562" s="69"/>
      <c r="FJ562" s="69"/>
      <c r="FK562" s="69"/>
      <c r="FL562" s="69"/>
      <c r="FM562" s="69"/>
      <c r="FN562" s="69"/>
      <c r="FO562" s="69"/>
      <c r="FP562" s="69"/>
      <c r="FQ562" s="69"/>
      <c r="FR562" s="69"/>
      <c r="FS562" s="69"/>
      <c r="FT562" s="69"/>
      <c r="FU562" s="69"/>
      <c r="FV562" s="69"/>
      <c r="FW562" s="69"/>
      <c r="FX562" s="69"/>
      <c r="FY562" s="69"/>
      <c r="FZ562" s="69"/>
      <c r="GA562" s="69"/>
      <c r="GB562" s="69"/>
      <c r="GC562" s="69"/>
      <c r="GD562" s="69"/>
      <c r="GE562" s="69"/>
      <c r="GF562" s="69"/>
      <c r="GG562" s="69"/>
      <c r="GH562" s="69"/>
      <c r="GI562" s="69"/>
      <c r="GJ562" s="69"/>
      <c r="GK562" s="69"/>
      <c r="GL562" s="69"/>
      <c r="GM562" s="69"/>
    </row>
    <row r="563" spans="1:195" s="121" customFormat="1" ht="9.9499999999999993" customHeight="1" x14ac:dyDescent="0.4">
      <c r="A563" s="33"/>
      <c r="B563" s="33"/>
      <c r="C563" s="33"/>
      <c r="D563" s="33"/>
      <c r="E563" s="33"/>
      <c r="F563" s="181"/>
      <c r="G563" s="551"/>
      <c r="H563" s="552"/>
      <c r="I563" s="552"/>
      <c r="J563" s="552"/>
      <c r="K563" s="552"/>
      <c r="L563" s="552"/>
      <c r="M563" s="552"/>
      <c r="N563" s="552"/>
      <c r="O563" s="552"/>
      <c r="P563" s="552"/>
      <c r="Q563" s="552"/>
      <c r="R563" s="552"/>
      <c r="S563" s="552"/>
      <c r="T563" s="552"/>
      <c r="U563" s="552"/>
      <c r="V563" s="552"/>
      <c r="W563" s="180"/>
      <c r="X563" s="180"/>
      <c r="Y563" s="180"/>
      <c r="Z563" s="555" t="s">
        <v>469</v>
      </c>
      <c r="AA563" s="556"/>
      <c r="AB563" s="556"/>
      <c r="AC563" s="556"/>
      <c r="AD563" s="556"/>
      <c r="AE563" s="556"/>
      <c r="AF563" s="556"/>
      <c r="AG563" s="556"/>
      <c r="AH563" s="556"/>
      <c r="AI563" s="556"/>
      <c r="AJ563" s="556"/>
      <c r="AK563" s="556"/>
      <c r="AL563" s="556"/>
      <c r="AM563" s="556"/>
      <c r="AN563" s="556"/>
      <c r="AO563" s="556"/>
      <c r="AP563" s="556"/>
      <c r="AQ563" s="556"/>
      <c r="AR563" s="556"/>
      <c r="AS563" s="556"/>
      <c r="AT563" s="556"/>
      <c r="AU563" s="556"/>
      <c r="AV563" s="556"/>
      <c r="AW563" s="556"/>
      <c r="AX563" s="556"/>
      <c r="AY563" s="556"/>
      <c r="AZ563" s="557"/>
      <c r="BA563" s="166"/>
      <c r="BB563" s="181"/>
      <c r="BC563" s="33"/>
      <c r="BD563" s="33"/>
      <c r="BE563" s="564"/>
      <c r="BF563" s="565"/>
      <c r="BG563" s="532" t="s">
        <v>125</v>
      </c>
      <c r="BH563" s="532"/>
      <c r="BI563" s="565"/>
      <c r="BJ563" s="565"/>
      <c r="BK563" s="532" t="s">
        <v>126</v>
      </c>
      <c r="BL563" s="533"/>
      <c r="BM563" s="33"/>
      <c r="BN563" s="33"/>
      <c r="BO563" s="33"/>
      <c r="BP563" s="33"/>
      <c r="BQ563" s="33"/>
      <c r="BR563" s="33"/>
      <c r="BS563" s="33"/>
      <c r="BT563" s="181"/>
      <c r="BU563" s="551"/>
      <c r="BV563" s="552"/>
      <c r="BW563" s="552"/>
      <c r="BX563" s="552"/>
      <c r="BY563" s="552"/>
      <c r="BZ563" s="552"/>
      <c r="CA563" s="552"/>
      <c r="CB563" s="552"/>
      <c r="CC563" s="552"/>
      <c r="CD563" s="552"/>
      <c r="CE563" s="552"/>
      <c r="CF563" s="552"/>
      <c r="CG563" s="552"/>
      <c r="CH563" s="552"/>
      <c r="CI563" s="552"/>
      <c r="CJ563" s="552"/>
      <c r="CK563" s="180"/>
      <c r="CL563" s="180"/>
      <c r="CM563" s="180"/>
      <c r="CN563" s="555" t="s">
        <v>469</v>
      </c>
      <c r="CO563" s="556"/>
      <c r="CP563" s="556"/>
      <c r="CQ563" s="556"/>
      <c r="CR563" s="556"/>
      <c r="CS563" s="556"/>
      <c r="CT563" s="556"/>
      <c r="CU563" s="556"/>
      <c r="CV563" s="556"/>
      <c r="CW563" s="556"/>
      <c r="CX563" s="556"/>
      <c r="CY563" s="556"/>
      <c r="CZ563" s="556"/>
      <c r="DA563" s="556"/>
      <c r="DB563" s="556"/>
      <c r="DC563" s="556"/>
      <c r="DD563" s="556"/>
      <c r="DE563" s="556"/>
      <c r="DF563" s="556"/>
      <c r="DG563" s="556"/>
      <c r="DH563" s="556"/>
      <c r="DI563" s="556"/>
      <c r="DJ563" s="556"/>
      <c r="DK563" s="556"/>
      <c r="DL563" s="556"/>
      <c r="DM563" s="556"/>
      <c r="DN563" s="557"/>
      <c r="DO563" s="166"/>
      <c r="DP563" s="181"/>
      <c r="DQ563" s="33"/>
      <c r="DR563" s="33"/>
      <c r="DS563" s="564">
        <v>8</v>
      </c>
      <c r="DT563" s="565"/>
      <c r="DU563" s="532" t="s">
        <v>125</v>
      </c>
      <c r="DV563" s="532"/>
      <c r="DW563" s="565">
        <v>1</v>
      </c>
      <c r="DX563" s="565"/>
      <c r="DY563" s="532" t="s">
        <v>126</v>
      </c>
      <c r="DZ563" s="533"/>
      <c r="EA563" s="33"/>
      <c r="EB563" s="33"/>
      <c r="EC563" s="33"/>
      <c r="ED563" s="120"/>
      <c r="EE563" s="69"/>
      <c r="EF563" s="69"/>
      <c r="EG563" s="69"/>
      <c r="EH563" s="69"/>
      <c r="EI563" s="69"/>
      <c r="EJ563" s="69"/>
      <c r="EK563" s="69"/>
      <c r="EL563" s="69"/>
      <c r="EM563" s="69"/>
      <c r="EN563" s="69"/>
      <c r="EO563" s="69"/>
      <c r="EP563" s="69"/>
      <c r="EQ563" s="69"/>
      <c r="ER563" s="69"/>
      <c r="ES563" s="69"/>
      <c r="ET563" s="69"/>
      <c r="EU563" s="69"/>
      <c r="EV563" s="69"/>
      <c r="EW563" s="69"/>
      <c r="EX563" s="69"/>
      <c r="EY563" s="69"/>
      <c r="EZ563" s="69"/>
      <c r="FA563" s="69"/>
      <c r="FB563" s="69"/>
      <c r="FC563" s="69"/>
      <c r="FD563" s="69"/>
      <c r="FE563" s="69"/>
      <c r="FF563" s="69"/>
      <c r="FG563" s="69"/>
      <c r="FH563" s="69"/>
      <c r="FI563" s="69"/>
      <c r="FJ563" s="69"/>
      <c r="FK563" s="69"/>
      <c r="FL563" s="69"/>
      <c r="FM563" s="69"/>
      <c r="FN563" s="69"/>
      <c r="FO563" s="69"/>
      <c r="FP563" s="69"/>
      <c r="FQ563" s="69"/>
      <c r="FR563" s="69"/>
      <c r="FS563" s="69"/>
      <c r="FT563" s="69"/>
      <c r="FU563" s="69"/>
      <c r="FV563" s="69"/>
      <c r="FW563" s="69"/>
      <c r="FX563" s="69"/>
      <c r="FY563" s="69"/>
      <c r="FZ563" s="69"/>
      <c r="GA563" s="69"/>
      <c r="GB563" s="69"/>
      <c r="GC563" s="69"/>
      <c r="GD563" s="69"/>
      <c r="GE563" s="69"/>
      <c r="GF563" s="69"/>
      <c r="GG563" s="69"/>
      <c r="GH563" s="69"/>
      <c r="GI563" s="69"/>
      <c r="GJ563" s="69"/>
      <c r="GK563" s="69"/>
      <c r="GL563" s="69"/>
      <c r="GM563" s="69"/>
    </row>
    <row r="564" spans="1:195" s="121" customFormat="1" ht="9.9499999999999993" customHeight="1" x14ac:dyDescent="0.4">
      <c r="A564" s="33"/>
      <c r="B564" s="33"/>
      <c r="C564" s="33"/>
      <c r="D564" s="33"/>
      <c r="E564" s="33"/>
      <c r="F564" s="181"/>
      <c r="G564" s="551"/>
      <c r="H564" s="552"/>
      <c r="I564" s="552"/>
      <c r="J564" s="552"/>
      <c r="K564" s="552"/>
      <c r="L564" s="552"/>
      <c r="M564" s="552"/>
      <c r="N564" s="552"/>
      <c r="O564" s="552"/>
      <c r="P564" s="552"/>
      <c r="Q564" s="552"/>
      <c r="R564" s="552"/>
      <c r="S564" s="552"/>
      <c r="T564" s="552"/>
      <c r="U564" s="552"/>
      <c r="V564" s="552"/>
      <c r="W564" s="180"/>
      <c r="X564" s="180"/>
      <c r="Y564" s="180"/>
      <c r="Z564" s="558"/>
      <c r="AA564" s="559"/>
      <c r="AB564" s="559"/>
      <c r="AC564" s="559"/>
      <c r="AD564" s="559"/>
      <c r="AE564" s="559"/>
      <c r="AF564" s="559"/>
      <c r="AG564" s="559"/>
      <c r="AH564" s="559"/>
      <c r="AI564" s="559"/>
      <c r="AJ564" s="559"/>
      <c r="AK564" s="559"/>
      <c r="AL564" s="559"/>
      <c r="AM564" s="559"/>
      <c r="AN564" s="559"/>
      <c r="AO564" s="559"/>
      <c r="AP564" s="559"/>
      <c r="AQ564" s="559"/>
      <c r="AR564" s="559"/>
      <c r="AS564" s="559"/>
      <c r="AT564" s="559"/>
      <c r="AU564" s="559"/>
      <c r="AV564" s="559"/>
      <c r="AW564" s="559"/>
      <c r="AX564" s="559"/>
      <c r="AY564" s="559"/>
      <c r="AZ564" s="560"/>
      <c r="BA564" s="167"/>
      <c r="BB564" s="185"/>
      <c r="BC564" s="33"/>
      <c r="BD564" s="33"/>
      <c r="BE564" s="566"/>
      <c r="BF564" s="567"/>
      <c r="BG564" s="534"/>
      <c r="BH564" s="534"/>
      <c r="BI564" s="567"/>
      <c r="BJ564" s="567"/>
      <c r="BK564" s="534"/>
      <c r="BL564" s="535"/>
      <c r="BM564" s="33"/>
      <c r="BN564" s="33"/>
      <c r="BO564" s="33"/>
      <c r="BP564" s="33"/>
      <c r="BQ564" s="33"/>
      <c r="BR564" s="33"/>
      <c r="BS564" s="33"/>
      <c r="BT564" s="181"/>
      <c r="BU564" s="551"/>
      <c r="BV564" s="552"/>
      <c r="BW564" s="552"/>
      <c r="BX564" s="552"/>
      <c r="BY564" s="552"/>
      <c r="BZ564" s="552"/>
      <c r="CA564" s="552"/>
      <c r="CB564" s="552"/>
      <c r="CC564" s="552"/>
      <c r="CD564" s="552"/>
      <c r="CE564" s="552"/>
      <c r="CF564" s="552"/>
      <c r="CG564" s="552"/>
      <c r="CH564" s="552"/>
      <c r="CI564" s="552"/>
      <c r="CJ564" s="552"/>
      <c r="CK564" s="180"/>
      <c r="CL564" s="180"/>
      <c r="CM564" s="180"/>
      <c r="CN564" s="558"/>
      <c r="CO564" s="559"/>
      <c r="CP564" s="559"/>
      <c r="CQ564" s="559"/>
      <c r="CR564" s="559"/>
      <c r="CS564" s="559"/>
      <c r="CT564" s="559"/>
      <c r="CU564" s="559"/>
      <c r="CV564" s="559"/>
      <c r="CW564" s="559"/>
      <c r="CX564" s="559"/>
      <c r="CY564" s="559"/>
      <c r="CZ564" s="559"/>
      <c r="DA564" s="559"/>
      <c r="DB564" s="559"/>
      <c r="DC564" s="559"/>
      <c r="DD564" s="559"/>
      <c r="DE564" s="559"/>
      <c r="DF564" s="559"/>
      <c r="DG564" s="559"/>
      <c r="DH564" s="559"/>
      <c r="DI564" s="559"/>
      <c r="DJ564" s="559"/>
      <c r="DK564" s="559"/>
      <c r="DL564" s="559"/>
      <c r="DM564" s="559"/>
      <c r="DN564" s="560"/>
      <c r="DO564" s="167"/>
      <c r="DP564" s="185"/>
      <c r="DQ564" s="33"/>
      <c r="DR564" s="33"/>
      <c r="DS564" s="566"/>
      <c r="DT564" s="567"/>
      <c r="DU564" s="534"/>
      <c r="DV564" s="534"/>
      <c r="DW564" s="567"/>
      <c r="DX564" s="567"/>
      <c r="DY564" s="534"/>
      <c r="DZ564" s="535"/>
      <c r="EA564" s="33"/>
      <c r="EB564" s="33"/>
      <c r="EC564" s="33"/>
      <c r="ED564" s="120"/>
      <c r="EE564" s="69"/>
      <c r="EF564" s="69"/>
      <c r="EG564" s="69"/>
      <c r="EH564" s="69"/>
      <c r="EI564" s="69"/>
      <c r="EJ564" s="69"/>
      <c r="EK564" s="69"/>
      <c r="EL564" s="69"/>
      <c r="EM564" s="69"/>
      <c r="EN564" s="69"/>
      <c r="EO564" s="69"/>
      <c r="EP564" s="69"/>
      <c r="EQ564" s="69"/>
      <c r="ER564" s="69"/>
      <c r="ES564" s="69"/>
      <c r="ET564" s="69"/>
      <c r="EU564" s="69"/>
      <c r="EV564" s="69"/>
      <c r="EW564" s="69"/>
      <c r="EX564" s="69"/>
      <c r="EY564" s="69"/>
      <c r="EZ564" s="69"/>
      <c r="FA564" s="69"/>
      <c r="FB564" s="69"/>
      <c r="FC564" s="69"/>
      <c r="FD564" s="69"/>
      <c r="FE564" s="69"/>
      <c r="FF564" s="69"/>
      <c r="FG564" s="69"/>
      <c r="FH564" s="69"/>
      <c r="FI564" s="69"/>
      <c r="FJ564" s="69"/>
      <c r="FK564" s="69"/>
      <c r="FL564" s="69"/>
      <c r="FM564" s="69"/>
      <c r="FN564" s="69"/>
      <c r="FO564" s="69"/>
      <c r="FP564" s="69"/>
      <c r="FQ564" s="69"/>
      <c r="FR564" s="69"/>
      <c r="FS564" s="69"/>
      <c r="FT564" s="69"/>
      <c r="FU564" s="69"/>
      <c r="FV564" s="69"/>
      <c r="FW564" s="69"/>
      <c r="FX564" s="69"/>
      <c r="FY564" s="69"/>
      <c r="FZ564" s="69"/>
      <c r="GA564" s="69"/>
      <c r="GB564" s="69"/>
      <c r="GC564" s="69"/>
      <c r="GD564" s="69"/>
      <c r="GE564" s="69"/>
      <c r="GF564" s="69"/>
      <c r="GG564" s="69"/>
      <c r="GH564" s="69"/>
      <c r="GI564" s="69"/>
      <c r="GJ564" s="69"/>
      <c r="GK564" s="69"/>
      <c r="GL564" s="69"/>
      <c r="GM564" s="69"/>
    </row>
    <row r="565" spans="1:195" s="121" customFormat="1" ht="9.9499999999999993" customHeight="1" thickBot="1" x14ac:dyDescent="0.45">
      <c r="A565" s="33"/>
      <c r="B565" s="33"/>
      <c r="C565" s="33"/>
      <c r="D565" s="33"/>
      <c r="E565" s="33"/>
      <c r="F565" s="181"/>
      <c r="G565" s="551"/>
      <c r="H565" s="552"/>
      <c r="I565" s="552"/>
      <c r="J565" s="552"/>
      <c r="K565" s="552"/>
      <c r="L565" s="552"/>
      <c r="M565" s="552"/>
      <c r="N565" s="552"/>
      <c r="O565" s="552"/>
      <c r="P565" s="552"/>
      <c r="Q565" s="552"/>
      <c r="R565" s="552"/>
      <c r="S565" s="552"/>
      <c r="T565" s="552"/>
      <c r="U565" s="552"/>
      <c r="V565" s="552"/>
      <c r="W565" s="180"/>
      <c r="X565" s="180"/>
      <c r="Y565" s="180"/>
      <c r="Z565" s="561"/>
      <c r="AA565" s="562"/>
      <c r="AB565" s="562"/>
      <c r="AC565" s="562"/>
      <c r="AD565" s="562"/>
      <c r="AE565" s="562"/>
      <c r="AF565" s="562"/>
      <c r="AG565" s="562"/>
      <c r="AH565" s="562"/>
      <c r="AI565" s="562"/>
      <c r="AJ565" s="562"/>
      <c r="AK565" s="562"/>
      <c r="AL565" s="562"/>
      <c r="AM565" s="562"/>
      <c r="AN565" s="562"/>
      <c r="AO565" s="562"/>
      <c r="AP565" s="562"/>
      <c r="AQ565" s="562"/>
      <c r="AR565" s="562"/>
      <c r="AS565" s="562"/>
      <c r="AT565" s="562"/>
      <c r="AU565" s="562"/>
      <c r="AV565" s="562"/>
      <c r="AW565" s="562"/>
      <c r="AX565" s="562"/>
      <c r="AY565" s="562"/>
      <c r="AZ565" s="563"/>
      <c r="BA565" s="167"/>
      <c r="BB565" s="185"/>
      <c r="BC565" s="33"/>
      <c r="BD565" s="33"/>
      <c r="BE565" s="568"/>
      <c r="BF565" s="569"/>
      <c r="BG565" s="536"/>
      <c r="BH565" s="536"/>
      <c r="BI565" s="569"/>
      <c r="BJ565" s="569"/>
      <c r="BK565" s="536"/>
      <c r="BL565" s="537"/>
      <c r="BM565" s="33"/>
      <c r="BN565" s="33"/>
      <c r="BO565" s="33"/>
      <c r="BP565" s="33"/>
      <c r="BQ565" s="33"/>
      <c r="BR565" s="33"/>
      <c r="BS565" s="33"/>
      <c r="BT565" s="181"/>
      <c r="BU565" s="551"/>
      <c r="BV565" s="552"/>
      <c r="BW565" s="552"/>
      <c r="BX565" s="552"/>
      <c r="BY565" s="552"/>
      <c r="BZ565" s="552"/>
      <c r="CA565" s="552"/>
      <c r="CB565" s="552"/>
      <c r="CC565" s="552"/>
      <c r="CD565" s="552"/>
      <c r="CE565" s="552"/>
      <c r="CF565" s="552"/>
      <c r="CG565" s="552"/>
      <c r="CH565" s="552"/>
      <c r="CI565" s="552"/>
      <c r="CJ565" s="552"/>
      <c r="CK565" s="180"/>
      <c r="CL565" s="180"/>
      <c r="CM565" s="180"/>
      <c r="CN565" s="561"/>
      <c r="CO565" s="562"/>
      <c r="CP565" s="562"/>
      <c r="CQ565" s="562"/>
      <c r="CR565" s="562"/>
      <c r="CS565" s="562"/>
      <c r="CT565" s="562"/>
      <c r="CU565" s="562"/>
      <c r="CV565" s="562"/>
      <c r="CW565" s="562"/>
      <c r="CX565" s="562"/>
      <c r="CY565" s="562"/>
      <c r="CZ565" s="562"/>
      <c r="DA565" s="562"/>
      <c r="DB565" s="562"/>
      <c r="DC565" s="562"/>
      <c r="DD565" s="562"/>
      <c r="DE565" s="562"/>
      <c r="DF565" s="562"/>
      <c r="DG565" s="562"/>
      <c r="DH565" s="562"/>
      <c r="DI565" s="562"/>
      <c r="DJ565" s="562"/>
      <c r="DK565" s="562"/>
      <c r="DL565" s="562"/>
      <c r="DM565" s="562"/>
      <c r="DN565" s="563"/>
      <c r="DO565" s="167"/>
      <c r="DP565" s="185"/>
      <c r="DQ565" s="33"/>
      <c r="DR565" s="33"/>
      <c r="DS565" s="568"/>
      <c r="DT565" s="569"/>
      <c r="DU565" s="536"/>
      <c r="DV565" s="536"/>
      <c r="DW565" s="569"/>
      <c r="DX565" s="569"/>
      <c r="DY565" s="536"/>
      <c r="DZ565" s="537"/>
      <c r="EA565" s="33"/>
      <c r="EB565" s="33"/>
      <c r="EC565" s="33"/>
      <c r="ED565" s="120"/>
      <c r="EE565" s="69"/>
      <c r="EF565" s="69"/>
      <c r="EG565" s="69"/>
      <c r="EH565" s="69"/>
      <c r="EI565" s="69"/>
      <c r="EJ565" s="69"/>
      <c r="EK565" s="69"/>
      <c r="EL565" s="69"/>
      <c r="EM565" s="69"/>
      <c r="EN565" s="69"/>
      <c r="EO565" s="69"/>
      <c r="EP565" s="69"/>
      <c r="EQ565" s="69"/>
      <c r="ER565" s="69"/>
      <c r="ES565" s="69"/>
      <c r="ET565" s="69"/>
      <c r="EU565" s="69"/>
      <c r="EV565" s="69"/>
      <c r="EW565" s="69"/>
      <c r="EX565" s="69"/>
      <c r="EY565" s="69"/>
      <c r="EZ565" s="69"/>
      <c r="FA565" s="69"/>
      <c r="FB565" s="69"/>
      <c r="FC565" s="69"/>
      <c r="FD565" s="69"/>
      <c r="FE565" s="69"/>
      <c r="FF565" s="69"/>
      <c r="FG565" s="69"/>
      <c r="FH565" s="69"/>
      <c r="FI565" s="69"/>
      <c r="FJ565" s="69"/>
      <c r="FK565" s="69"/>
      <c r="FL565" s="69"/>
      <c r="FM565" s="69"/>
      <c r="FN565" s="69"/>
      <c r="FO565" s="69"/>
      <c r="FP565" s="69"/>
      <c r="FQ565" s="69"/>
      <c r="FR565" s="69"/>
      <c r="FS565" s="69"/>
      <c r="FT565" s="69"/>
      <c r="FU565" s="69"/>
      <c r="FV565" s="69"/>
      <c r="FW565" s="69"/>
      <c r="FX565" s="69"/>
      <c r="FY565" s="69"/>
      <c r="FZ565" s="69"/>
      <c r="GA565" s="69"/>
      <c r="GB565" s="69"/>
      <c r="GC565" s="69"/>
      <c r="GD565" s="69"/>
      <c r="GE565" s="69"/>
      <c r="GF565" s="69"/>
      <c r="GG565" s="69"/>
      <c r="GH565" s="69"/>
      <c r="GI565" s="69"/>
      <c r="GJ565" s="69"/>
      <c r="GK565" s="69"/>
      <c r="GL565" s="69"/>
      <c r="GM565" s="69"/>
    </row>
    <row r="566" spans="1:195" s="121" customFormat="1" ht="9.9499999999999993" customHeight="1" thickBot="1" x14ac:dyDescent="0.45">
      <c r="A566" s="33"/>
      <c r="B566" s="33"/>
      <c r="C566" s="33"/>
      <c r="D566" s="33"/>
      <c r="E566" s="33"/>
      <c r="F566" s="181"/>
      <c r="G566" s="553"/>
      <c r="H566" s="554"/>
      <c r="I566" s="554"/>
      <c r="J566" s="554"/>
      <c r="K566" s="554"/>
      <c r="L566" s="554"/>
      <c r="M566" s="554"/>
      <c r="N566" s="554"/>
      <c r="O566" s="554"/>
      <c r="P566" s="554"/>
      <c r="Q566" s="554"/>
      <c r="R566" s="554"/>
      <c r="S566" s="554"/>
      <c r="T566" s="554"/>
      <c r="U566" s="554"/>
      <c r="V566" s="554"/>
      <c r="W566" s="192"/>
      <c r="X566" s="192"/>
      <c r="Y566" s="192"/>
      <c r="Z566" s="192"/>
      <c r="AA566" s="193"/>
      <c r="AB566" s="170"/>
      <c r="AC566" s="171"/>
      <c r="AD566" s="170"/>
      <c r="AE566" s="170"/>
      <c r="AF566" s="170"/>
      <c r="AG566" s="170"/>
      <c r="AH566" s="170"/>
      <c r="AI566" s="170"/>
      <c r="AJ566" s="170"/>
      <c r="AK566" s="170"/>
      <c r="AL566" s="170"/>
      <c r="AM566" s="170"/>
      <c r="AN566" s="170"/>
      <c r="AO566" s="170"/>
      <c r="AP566" s="170"/>
      <c r="AQ566" s="170"/>
      <c r="AR566" s="170"/>
      <c r="AS566" s="170"/>
      <c r="AT566" s="170"/>
      <c r="AU566" s="170"/>
      <c r="AV566" s="170"/>
      <c r="AW566" s="170"/>
      <c r="AX566" s="170"/>
      <c r="AY566" s="170"/>
      <c r="AZ566" s="170"/>
      <c r="BA566" s="172"/>
      <c r="BB566" s="185"/>
      <c r="BC566" s="33"/>
      <c r="BD566" s="33"/>
      <c r="BE566" s="33"/>
      <c r="BF566" s="33"/>
      <c r="BG566" s="33"/>
      <c r="BH566" s="33"/>
      <c r="BI566" s="33"/>
      <c r="BJ566" s="33"/>
      <c r="BK566" s="33"/>
      <c r="BL566" s="33"/>
      <c r="BM566" s="33"/>
      <c r="BN566" s="33"/>
      <c r="BO566" s="33"/>
      <c r="BP566" s="33"/>
      <c r="BQ566" s="33"/>
      <c r="BR566" s="33"/>
      <c r="BS566" s="33"/>
      <c r="BT566" s="181"/>
      <c r="BU566" s="553"/>
      <c r="BV566" s="554"/>
      <c r="BW566" s="554"/>
      <c r="BX566" s="554"/>
      <c r="BY566" s="554"/>
      <c r="BZ566" s="554"/>
      <c r="CA566" s="554"/>
      <c r="CB566" s="554"/>
      <c r="CC566" s="554"/>
      <c r="CD566" s="554"/>
      <c r="CE566" s="554"/>
      <c r="CF566" s="554"/>
      <c r="CG566" s="554"/>
      <c r="CH566" s="554"/>
      <c r="CI566" s="554"/>
      <c r="CJ566" s="554"/>
      <c r="CK566" s="192"/>
      <c r="CL566" s="192"/>
      <c r="CM566" s="192"/>
      <c r="CN566" s="192"/>
      <c r="CO566" s="193"/>
      <c r="CP566" s="170"/>
      <c r="CQ566" s="171"/>
      <c r="CR566" s="170"/>
      <c r="CS566" s="170"/>
      <c r="CT566" s="170"/>
      <c r="CU566" s="170"/>
      <c r="CV566" s="170"/>
      <c r="CW566" s="170"/>
      <c r="CX566" s="170"/>
      <c r="CY566" s="170"/>
      <c r="CZ566" s="170"/>
      <c r="DA566" s="170"/>
      <c r="DB566" s="170"/>
      <c r="DC566" s="170"/>
      <c r="DD566" s="170"/>
      <c r="DE566" s="170"/>
      <c r="DF566" s="170"/>
      <c r="DG566" s="170"/>
      <c r="DH566" s="170"/>
      <c r="DI566" s="170"/>
      <c r="DJ566" s="170"/>
      <c r="DK566" s="170"/>
      <c r="DL566" s="170"/>
      <c r="DM566" s="170"/>
      <c r="DN566" s="170"/>
      <c r="DO566" s="172"/>
      <c r="DP566" s="185"/>
      <c r="DQ566" s="33"/>
      <c r="DR566" s="33"/>
      <c r="DS566" s="33"/>
      <c r="DT566" s="33"/>
      <c r="DU566" s="33"/>
      <c r="DV566" s="33"/>
      <c r="DW566" s="33"/>
      <c r="DX566" s="33"/>
      <c r="DY566" s="33"/>
      <c r="DZ566" s="33"/>
      <c r="EA566" s="33"/>
      <c r="EB566" s="33"/>
      <c r="EC566" s="33"/>
      <c r="ED566" s="120"/>
      <c r="EE566" s="69"/>
      <c r="EF566" s="69"/>
      <c r="EG566" s="69"/>
      <c r="EH566" s="69"/>
      <c r="EI566" s="69"/>
      <c r="EJ566" s="69"/>
      <c r="EK566" s="69"/>
      <c r="EL566" s="69"/>
      <c r="EM566" s="69"/>
      <c r="EN566" s="69"/>
      <c r="EO566" s="69"/>
      <c r="EP566" s="69"/>
      <c r="EQ566" s="69"/>
      <c r="ER566" s="69"/>
      <c r="ES566" s="69"/>
      <c r="ET566" s="69"/>
      <c r="EU566" s="69"/>
      <c r="EV566" s="69"/>
      <c r="EW566" s="69"/>
      <c r="EX566" s="69"/>
      <c r="EY566" s="69"/>
      <c r="EZ566" s="69"/>
      <c r="FA566" s="69"/>
      <c r="FB566" s="69"/>
      <c r="FC566" s="69"/>
      <c r="FD566" s="69"/>
      <c r="FE566" s="69"/>
      <c r="FF566" s="69"/>
      <c r="FG566" s="69"/>
      <c r="FH566" s="69"/>
      <c r="FI566" s="69"/>
      <c r="FJ566" s="69"/>
      <c r="FK566" s="69"/>
      <c r="FL566" s="69"/>
      <c r="FM566" s="69"/>
      <c r="FN566" s="69"/>
      <c r="FO566" s="69"/>
      <c r="FP566" s="69"/>
      <c r="FQ566" s="69"/>
      <c r="FR566" s="69"/>
      <c r="FS566" s="69"/>
      <c r="FT566" s="69"/>
      <c r="FU566" s="69"/>
      <c r="FV566" s="69"/>
      <c r="FW566" s="69"/>
      <c r="FX566" s="69"/>
      <c r="FY566" s="69"/>
      <c r="FZ566" s="69"/>
      <c r="GA566" s="69"/>
      <c r="GB566" s="69"/>
      <c r="GC566" s="69"/>
      <c r="GD566" s="69"/>
      <c r="GE566" s="69"/>
      <c r="GF566" s="69"/>
      <c r="GG566" s="69"/>
      <c r="GH566" s="69"/>
      <c r="GI566" s="69"/>
      <c r="GJ566" s="69"/>
      <c r="GK566" s="69"/>
      <c r="GL566" s="69"/>
      <c r="GM566" s="69"/>
    </row>
    <row r="567" spans="1:195" s="121" customFormat="1" ht="9" customHeight="1" x14ac:dyDescent="0.4">
      <c r="A567" s="33"/>
      <c r="B567" s="33"/>
      <c r="C567" s="33"/>
      <c r="D567" s="33"/>
      <c r="E567" s="33"/>
      <c r="F567" s="181"/>
      <c r="G567" s="189"/>
      <c r="H567" s="189"/>
      <c r="I567" s="189"/>
      <c r="J567" s="189"/>
      <c r="K567" s="189"/>
      <c r="L567" s="189"/>
      <c r="M567" s="189"/>
      <c r="N567" s="189"/>
      <c r="O567" s="189"/>
      <c r="P567" s="189"/>
      <c r="Q567" s="189"/>
      <c r="R567" s="189"/>
      <c r="S567" s="189"/>
      <c r="T567" s="189"/>
      <c r="U567" s="189"/>
      <c r="V567" s="189"/>
      <c r="W567" s="181"/>
      <c r="X567" s="181"/>
      <c r="Y567" s="181"/>
      <c r="Z567" s="181"/>
      <c r="AA567" s="181"/>
      <c r="AB567" s="181"/>
      <c r="AC567" s="181"/>
      <c r="AD567" s="181"/>
      <c r="AE567" s="181"/>
      <c r="AF567" s="181"/>
      <c r="AG567" s="181"/>
      <c r="AH567" s="181"/>
      <c r="AI567" s="181"/>
      <c r="AJ567" s="181"/>
      <c r="AK567" s="181"/>
      <c r="AL567" s="181"/>
      <c r="AM567" s="181"/>
      <c r="AN567" s="181"/>
      <c r="AO567" s="181"/>
      <c r="AP567" s="181"/>
      <c r="AQ567" s="181"/>
      <c r="AR567" s="181"/>
      <c r="AS567" s="181"/>
      <c r="AT567" s="181"/>
      <c r="AU567" s="181"/>
      <c r="AV567" s="181"/>
      <c r="AW567" s="181"/>
      <c r="AX567" s="181"/>
      <c r="AY567" s="181"/>
      <c r="AZ567" s="181"/>
      <c r="BA567" s="181"/>
      <c r="BB567" s="181"/>
      <c r="BC567" s="33"/>
      <c r="BD567" s="33"/>
      <c r="BE567" s="33"/>
      <c r="BF567" s="33"/>
      <c r="BG567" s="33"/>
      <c r="BH567" s="33"/>
      <c r="BI567" s="33"/>
      <c r="BJ567" s="33"/>
      <c r="BK567" s="33"/>
      <c r="BL567" s="33"/>
      <c r="BM567" s="33"/>
      <c r="BN567" s="33"/>
      <c r="BO567" s="33"/>
      <c r="BP567" s="33"/>
      <c r="BQ567" s="33"/>
      <c r="BR567" s="33"/>
      <c r="BS567" s="33"/>
      <c r="BT567" s="181"/>
      <c r="BU567" s="189"/>
      <c r="BV567" s="189"/>
      <c r="BW567" s="189"/>
      <c r="BX567" s="189"/>
      <c r="BY567" s="189"/>
      <c r="BZ567" s="189"/>
      <c r="CA567" s="189"/>
      <c r="CB567" s="189"/>
      <c r="CC567" s="189"/>
      <c r="CD567" s="189"/>
      <c r="CE567" s="189"/>
      <c r="CF567" s="189"/>
      <c r="CG567" s="189"/>
      <c r="CH567" s="189"/>
      <c r="CI567" s="189"/>
      <c r="CJ567" s="189"/>
      <c r="CK567" s="181"/>
      <c r="CL567" s="181"/>
      <c r="CM567" s="181"/>
      <c r="CN567" s="181"/>
      <c r="CO567" s="181"/>
      <c r="CP567" s="181"/>
      <c r="CQ567" s="181"/>
      <c r="CR567" s="181"/>
      <c r="CS567" s="181"/>
      <c r="CT567" s="181"/>
      <c r="CU567" s="181"/>
      <c r="CV567" s="181"/>
      <c r="CW567" s="181"/>
      <c r="CX567" s="181"/>
      <c r="CY567" s="181"/>
      <c r="CZ567" s="181"/>
      <c r="DA567" s="181"/>
      <c r="DB567" s="181"/>
      <c r="DC567" s="181"/>
      <c r="DD567" s="181"/>
      <c r="DE567" s="181"/>
      <c r="DF567" s="181"/>
      <c r="DG567" s="181"/>
      <c r="DH567" s="181"/>
      <c r="DI567" s="181"/>
      <c r="DJ567" s="181"/>
      <c r="DK567" s="181"/>
      <c r="DL567" s="181"/>
      <c r="DM567" s="181"/>
      <c r="DN567" s="181"/>
      <c r="DO567" s="181"/>
      <c r="DP567" s="181"/>
      <c r="DQ567" s="33"/>
      <c r="DR567" s="33"/>
      <c r="DS567" s="33"/>
      <c r="DT567" s="33"/>
      <c r="DU567" s="33"/>
      <c r="DV567" s="33"/>
      <c r="DW567" s="33"/>
      <c r="DX567" s="33"/>
      <c r="DY567" s="33"/>
      <c r="DZ567" s="33"/>
      <c r="EA567" s="33"/>
      <c r="EB567" s="33"/>
      <c r="EC567" s="33"/>
      <c r="ED567" s="120"/>
      <c r="EE567" s="69"/>
      <c r="EF567" s="69"/>
      <c r="EG567" s="69"/>
      <c r="EH567" s="69"/>
      <c r="EI567" s="69"/>
      <c r="EJ567" s="69"/>
      <c r="EK567" s="69"/>
      <c r="EL567" s="69"/>
      <c r="EM567" s="69"/>
      <c r="EN567" s="69"/>
      <c r="EO567" s="69"/>
      <c r="EP567" s="69"/>
      <c r="EQ567" s="69"/>
      <c r="ER567" s="69"/>
      <c r="ES567" s="69"/>
      <c r="ET567" s="69"/>
      <c r="EU567" s="69"/>
      <c r="EV567" s="69"/>
      <c r="EW567" s="69"/>
      <c r="EX567" s="69"/>
      <c r="EY567" s="69"/>
      <c r="EZ567" s="69"/>
      <c r="FA567" s="69"/>
      <c r="FB567" s="69"/>
      <c r="FC567" s="69"/>
      <c r="FD567" s="69"/>
      <c r="FE567" s="69"/>
      <c r="FF567" s="69"/>
      <c r="FG567" s="69"/>
      <c r="FH567" s="69"/>
      <c r="FI567" s="69"/>
      <c r="FJ567" s="69"/>
      <c r="FK567" s="69"/>
      <c r="FL567" s="69"/>
      <c r="FM567" s="69"/>
      <c r="FN567" s="69"/>
      <c r="FO567" s="69"/>
      <c r="FP567" s="69"/>
      <c r="FQ567" s="69"/>
      <c r="FR567" s="69"/>
      <c r="FS567" s="69"/>
      <c r="FT567" s="69"/>
      <c r="FU567" s="69"/>
      <c r="FV567" s="69"/>
      <c r="FW567" s="69"/>
      <c r="FX567" s="69"/>
      <c r="FY567" s="69"/>
      <c r="FZ567" s="69"/>
      <c r="GA567" s="69"/>
      <c r="GB567" s="69"/>
      <c r="GC567" s="69"/>
      <c r="GD567" s="69"/>
      <c r="GE567" s="69"/>
      <c r="GF567" s="69"/>
      <c r="GG567" s="69"/>
      <c r="GH567" s="69"/>
      <c r="GI567" s="69"/>
      <c r="GJ567" s="69"/>
      <c r="GK567" s="69"/>
      <c r="GL567" s="69"/>
      <c r="GM567" s="69"/>
    </row>
    <row r="568" spans="1:195" s="121" customFormat="1" ht="12.95" customHeight="1" x14ac:dyDescent="0.4">
      <c r="A568" s="33"/>
      <c r="B568" s="33"/>
      <c r="C568" s="33"/>
      <c r="D568" s="33"/>
      <c r="E568" s="33"/>
      <c r="F568" s="33"/>
      <c r="G568" s="76"/>
      <c r="H568" s="76"/>
      <c r="I568" s="76"/>
      <c r="J568" s="76"/>
      <c r="K568" s="76"/>
      <c r="L568" s="76"/>
      <c r="M568" s="76"/>
      <c r="N568" s="76"/>
      <c r="O568" s="76"/>
      <c r="P568" s="76"/>
      <c r="Q568" s="76"/>
      <c r="R568" s="76"/>
      <c r="S568" s="76"/>
      <c r="T568" s="76"/>
      <c r="U568" s="76"/>
      <c r="V568" s="76"/>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c r="AX568" s="33"/>
      <c r="AY568" s="33"/>
      <c r="AZ568" s="33"/>
      <c r="BA568" s="33"/>
      <c r="BB568" s="33"/>
      <c r="BC568" s="33"/>
      <c r="BD568" s="33"/>
      <c r="BE568" s="33"/>
      <c r="BF568" s="33"/>
      <c r="BG568" s="33"/>
      <c r="BH568" s="33"/>
      <c r="BI568" s="33"/>
      <c r="BJ568" s="33"/>
      <c r="BK568" s="33"/>
      <c r="BL568" s="33"/>
      <c r="BM568" s="33"/>
      <c r="BN568" s="33"/>
      <c r="BO568" s="33"/>
      <c r="BP568" s="33"/>
      <c r="BQ568" s="33"/>
      <c r="BR568" s="33"/>
      <c r="BS568" s="33"/>
      <c r="BT568" s="33"/>
      <c r="BU568" s="76"/>
      <c r="BV568" s="76"/>
      <c r="BW568" s="76"/>
      <c r="BX568" s="76"/>
      <c r="BY568" s="76"/>
      <c r="BZ568" s="76"/>
      <c r="CA568" s="76"/>
      <c r="CB568" s="76"/>
      <c r="CC568" s="76"/>
      <c r="CD568" s="76"/>
      <c r="CE568" s="76"/>
      <c r="CF568" s="76"/>
      <c r="CG568" s="76"/>
      <c r="CH568" s="76"/>
      <c r="CI568" s="76"/>
      <c r="CJ568" s="76"/>
      <c r="CK568" s="33"/>
      <c r="CL568" s="33"/>
      <c r="CM568" s="33"/>
      <c r="CN568" s="33"/>
      <c r="CO568" s="33"/>
      <c r="CP568" s="33"/>
      <c r="CQ568" s="33"/>
      <c r="CR568" s="33"/>
      <c r="CS568" s="33"/>
      <c r="CT568" s="33"/>
      <c r="CU568" s="33"/>
      <c r="CV568" s="33"/>
      <c r="CW568" s="33"/>
      <c r="CX568" s="33"/>
      <c r="CY568" s="33"/>
      <c r="CZ568" s="33"/>
      <c r="DA568" s="33"/>
      <c r="DB568" s="33"/>
      <c r="DC568" s="33"/>
      <c r="DD568" s="33"/>
      <c r="DE568" s="33"/>
      <c r="DF568" s="33"/>
      <c r="DG568" s="33"/>
      <c r="DH568" s="33"/>
      <c r="DI568" s="33"/>
      <c r="DJ568" s="33"/>
      <c r="DK568" s="33"/>
      <c r="DL568" s="33"/>
      <c r="DM568" s="33"/>
      <c r="DN568" s="33"/>
      <c r="DO568" s="33"/>
      <c r="DP568" s="33"/>
      <c r="DQ568" s="33"/>
      <c r="DR568" s="33"/>
      <c r="DS568" s="33"/>
      <c r="DT568" s="33"/>
      <c r="DU568" s="33"/>
      <c r="DV568" s="33"/>
      <c r="DW568" s="33"/>
      <c r="DX568" s="33"/>
      <c r="DY568" s="33"/>
      <c r="DZ568" s="33"/>
      <c r="EA568" s="33"/>
      <c r="EB568" s="33"/>
      <c r="EC568" s="33"/>
      <c r="ED568" s="120"/>
      <c r="EE568" s="69"/>
      <c r="EF568" s="69"/>
      <c r="EG568" s="69"/>
      <c r="EH568" s="69"/>
      <c r="EI568" s="69"/>
      <c r="EJ568" s="69"/>
      <c r="EK568" s="69"/>
      <c r="EL568" s="69"/>
      <c r="EM568" s="69"/>
      <c r="EN568" s="69"/>
      <c r="EO568" s="69"/>
      <c r="EP568" s="69"/>
      <c r="EQ568" s="69"/>
      <c r="ER568" s="69"/>
      <c r="ES568" s="69"/>
      <c r="ET568" s="69"/>
      <c r="EU568" s="69"/>
      <c r="EV568" s="69"/>
      <c r="EW568" s="69"/>
      <c r="EX568" s="69"/>
      <c r="EY568" s="69"/>
      <c r="EZ568" s="69"/>
      <c r="FA568" s="69"/>
      <c r="FB568" s="69"/>
      <c r="FC568" s="69"/>
      <c r="FD568" s="69"/>
      <c r="FE568" s="69"/>
      <c r="FF568" s="69"/>
      <c r="FG568" s="69"/>
      <c r="FH568" s="69"/>
      <c r="FI568" s="69"/>
      <c r="FJ568" s="69"/>
      <c r="FK568" s="69"/>
      <c r="FL568" s="69"/>
      <c r="FM568" s="69"/>
      <c r="FN568" s="69"/>
      <c r="FO568" s="69"/>
      <c r="FP568" s="69"/>
      <c r="FQ568" s="69"/>
      <c r="FR568" s="69"/>
      <c r="FS568" s="69"/>
      <c r="FT568" s="69"/>
      <c r="FU568" s="69"/>
      <c r="FV568" s="69"/>
      <c r="FW568" s="69"/>
      <c r="FX568" s="69"/>
      <c r="FY568" s="69"/>
      <c r="FZ568" s="69"/>
      <c r="GA568" s="69"/>
      <c r="GB568" s="69"/>
      <c r="GC568" s="69"/>
      <c r="GD568" s="69"/>
      <c r="GE568" s="69"/>
      <c r="GF568" s="69"/>
      <c r="GG568" s="69"/>
      <c r="GH568" s="69"/>
      <c r="GI568" s="69"/>
      <c r="GJ568" s="69"/>
      <c r="GK568" s="69"/>
      <c r="GL568" s="69"/>
      <c r="GM568" s="69"/>
    </row>
    <row r="569" spans="1:195" s="121" customFormat="1" ht="9" customHeight="1" x14ac:dyDescent="0.4">
      <c r="A569" s="33"/>
      <c r="B569" s="33"/>
      <c r="C569" s="33"/>
      <c r="D569" s="33"/>
      <c r="E569" s="33"/>
      <c r="F569" s="194"/>
      <c r="G569" s="575" t="s">
        <v>413</v>
      </c>
      <c r="H569" s="572"/>
      <c r="I569" s="572"/>
      <c r="J569" s="572"/>
      <c r="K569" s="572"/>
      <c r="L569" s="572"/>
      <c r="M569" s="572"/>
      <c r="N569" s="572"/>
      <c r="O569" s="572"/>
      <c r="P569" s="572"/>
      <c r="Q569" s="572"/>
      <c r="R569" s="572"/>
      <c r="S569" s="572"/>
      <c r="T569" s="572"/>
      <c r="U569" s="195"/>
      <c r="V569" s="196"/>
      <c r="W569" s="197"/>
      <c r="X569" s="198"/>
      <c r="Y569" s="197"/>
      <c r="Z569" s="198"/>
      <c r="AA569" s="197"/>
      <c r="AB569" s="198"/>
      <c r="AC569" s="194"/>
      <c r="AD569" s="198"/>
      <c r="AE569" s="198"/>
      <c r="AF569" s="198"/>
      <c r="AG569" s="198"/>
      <c r="AH569" s="198"/>
      <c r="AI569" s="198"/>
      <c r="AJ569" s="198"/>
      <c r="AK569" s="198"/>
      <c r="AL569" s="198"/>
      <c r="AM569" s="198"/>
      <c r="AN569" s="198"/>
      <c r="AO569" s="198"/>
      <c r="AP569" s="198"/>
      <c r="AQ569" s="198"/>
      <c r="AR569" s="198"/>
      <c r="AS569" s="198"/>
      <c r="AT569" s="198"/>
      <c r="AU569" s="198"/>
      <c r="AV569" s="198"/>
      <c r="AW569" s="198"/>
      <c r="AX569" s="198"/>
      <c r="AY569" s="198"/>
      <c r="AZ569" s="198"/>
      <c r="BA569" s="198"/>
      <c r="BB569" s="198"/>
      <c r="BC569" s="33"/>
      <c r="BD569" s="33"/>
      <c r="BE569" s="33"/>
      <c r="BF569" s="33"/>
      <c r="BG569" s="33"/>
      <c r="BH569" s="33"/>
      <c r="BI569" s="33"/>
      <c r="BJ569" s="33"/>
      <c r="BK569" s="33"/>
      <c r="BL569" s="33"/>
      <c r="BM569" s="33"/>
      <c r="BN569" s="33"/>
      <c r="BO569" s="33"/>
      <c r="BP569" s="33"/>
      <c r="BQ569" s="33"/>
      <c r="BR569" s="33"/>
      <c r="BS569" s="33"/>
      <c r="BT569" s="194"/>
      <c r="BU569" s="575" t="s">
        <v>413</v>
      </c>
      <c r="BV569" s="572"/>
      <c r="BW569" s="572"/>
      <c r="BX569" s="572"/>
      <c r="BY569" s="572"/>
      <c r="BZ569" s="572"/>
      <c r="CA569" s="572"/>
      <c r="CB569" s="572"/>
      <c r="CC569" s="572"/>
      <c r="CD569" s="572"/>
      <c r="CE569" s="572"/>
      <c r="CF569" s="572"/>
      <c r="CG569" s="572"/>
      <c r="CH569" s="572"/>
      <c r="CI569" s="195"/>
      <c r="CJ569" s="196"/>
      <c r="CK569" s="197"/>
      <c r="CL569" s="198"/>
      <c r="CM569" s="197"/>
      <c r="CN569" s="198"/>
      <c r="CO569" s="197"/>
      <c r="CP569" s="198"/>
      <c r="CQ569" s="194"/>
      <c r="CR569" s="198"/>
      <c r="CS569" s="198"/>
      <c r="CT569" s="198"/>
      <c r="CU569" s="198"/>
      <c r="CV569" s="198"/>
      <c r="CW569" s="198"/>
      <c r="CX569" s="198"/>
      <c r="CY569" s="198"/>
      <c r="CZ569" s="198"/>
      <c r="DA569" s="198"/>
      <c r="DB569" s="198"/>
      <c r="DC569" s="198"/>
      <c r="DD569" s="198"/>
      <c r="DE569" s="198"/>
      <c r="DF569" s="198"/>
      <c r="DG569" s="198"/>
      <c r="DH569" s="198"/>
      <c r="DI569" s="198"/>
      <c r="DJ569" s="198"/>
      <c r="DK569" s="198"/>
      <c r="DL569" s="198"/>
      <c r="DM569" s="198"/>
      <c r="DN569" s="198"/>
      <c r="DO569" s="198"/>
      <c r="DP569" s="198"/>
      <c r="DQ569" s="33"/>
      <c r="DR569" s="33"/>
      <c r="DS569" s="33"/>
      <c r="DT569" s="33"/>
      <c r="DU569" s="33"/>
      <c r="DV569" s="33"/>
      <c r="DW569" s="33"/>
      <c r="DX569" s="33"/>
      <c r="DY569" s="33"/>
      <c r="DZ569" s="33"/>
      <c r="EA569" s="33"/>
      <c r="EB569" s="33"/>
      <c r="EC569" s="33"/>
      <c r="ED569" s="120"/>
      <c r="EE569" s="69"/>
      <c r="EF569" s="69"/>
      <c r="EG569" s="69"/>
      <c r="EH569" s="69"/>
      <c r="EI569" s="69"/>
      <c r="EJ569" s="69"/>
      <c r="EK569" s="69"/>
      <c r="EL569" s="69"/>
      <c r="EM569" s="69"/>
      <c r="EN569" s="69"/>
      <c r="EO569" s="69"/>
      <c r="EP569" s="69"/>
      <c r="EQ569" s="69"/>
      <c r="ER569" s="69"/>
      <c r="ES569" s="69"/>
      <c r="ET569" s="69"/>
      <c r="EU569" s="69"/>
      <c r="EV569" s="69"/>
      <c r="EW569" s="69"/>
      <c r="EX569" s="69"/>
      <c r="EY569" s="69"/>
      <c r="EZ569" s="69"/>
      <c r="FA569" s="69"/>
      <c r="FB569" s="69"/>
      <c r="FC569" s="69"/>
      <c r="FD569" s="69"/>
      <c r="FE569" s="69"/>
      <c r="FF569" s="69"/>
      <c r="FG569" s="69"/>
      <c r="FH569" s="69"/>
      <c r="FI569" s="69"/>
      <c r="FJ569" s="69"/>
      <c r="FK569" s="69"/>
      <c r="FL569" s="69"/>
      <c r="FM569" s="69"/>
      <c r="FN569" s="69"/>
      <c r="FO569" s="69"/>
      <c r="FP569" s="69"/>
      <c r="FQ569" s="69"/>
      <c r="FR569" s="69"/>
      <c r="FS569" s="69"/>
      <c r="FT569" s="69"/>
      <c r="FU569" s="69"/>
      <c r="FV569" s="69"/>
      <c r="FW569" s="69"/>
      <c r="FX569" s="69"/>
      <c r="FY569" s="69"/>
      <c r="FZ569" s="69"/>
      <c r="GA569" s="69"/>
      <c r="GB569" s="69"/>
      <c r="GC569" s="69"/>
      <c r="GD569" s="69"/>
      <c r="GE569" s="69"/>
      <c r="GF569" s="69"/>
      <c r="GG569" s="69"/>
      <c r="GH569" s="69"/>
      <c r="GI569" s="69"/>
      <c r="GJ569" s="69"/>
      <c r="GK569" s="69"/>
      <c r="GL569" s="69"/>
      <c r="GM569" s="69"/>
    </row>
    <row r="570" spans="1:195" s="121" customFormat="1" ht="9" customHeight="1" thickBot="1" x14ac:dyDescent="0.45">
      <c r="A570" s="33"/>
      <c r="B570" s="33"/>
      <c r="C570" s="33"/>
      <c r="D570" s="33"/>
      <c r="E570" s="33"/>
      <c r="F570" s="194"/>
      <c r="G570" s="574"/>
      <c r="H570" s="574"/>
      <c r="I570" s="574"/>
      <c r="J570" s="574"/>
      <c r="K570" s="574"/>
      <c r="L570" s="574"/>
      <c r="M570" s="574"/>
      <c r="N570" s="574"/>
      <c r="O570" s="574"/>
      <c r="P570" s="574"/>
      <c r="Q570" s="574"/>
      <c r="R570" s="574"/>
      <c r="S570" s="574"/>
      <c r="T570" s="574"/>
      <c r="U570" s="199"/>
      <c r="V570" s="199"/>
      <c r="W570" s="194"/>
      <c r="X570" s="194"/>
      <c r="Y570" s="194"/>
      <c r="Z570" s="194"/>
      <c r="AA570" s="194"/>
      <c r="AB570" s="194"/>
      <c r="AC570" s="194"/>
      <c r="AD570" s="194"/>
      <c r="AE570" s="194"/>
      <c r="AF570" s="194"/>
      <c r="AG570" s="194"/>
      <c r="AH570" s="194"/>
      <c r="AI570" s="194"/>
      <c r="AJ570" s="194"/>
      <c r="AK570" s="194"/>
      <c r="AL570" s="194"/>
      <c r="AM570" s="194"/>
      <c r="AN570" s="194"/>
      <c r="AO570" s="194"/>
      <c r="AP570" s="194"/>
      <c r="AQ570" s="194"/>
      <c r="AR570" s="194"/>
      <c r="AS570" s="194"/>
      <c r="AT570" s="194"/>
      <c r="AU570" s="194"/>
      <c r="AV570" s="194"/>
      <c r="AW570" s="194"/>
      <c r="AX570" s="194"/>
      <c r="AY570" s="194"/>
      <c r="AZ570" s="194"/>
      <c r="BA570" s="194"/>
      <c r="BB570" s="194"/>
      <c r="BC570" s="33"/>
      <c r="BD570" s="33"/>
      <c r="BE570" s="33"/>
      <c r="BF570" s="33"/>
      <c r="BG570" s="33"/>
      <c r="BH570" s="33"/>
      <c r="BI570" s="33"/>
      <c r="BJ570" s="33"/>
      <c r="BK570" s="33"/>
      <c r="BL570" s="33"/>
      <c r="BM570" s="33"/>
      <c r="BN570" s="33"/>
      <c r="BO570" s="33"/>
      <c r="BP570" s="33"/>
      <c r="BQ570" s="33"/>
      <c r="BR570" s="33"/>
      <c r="BS570" s="33"/>
      <c r="BT570" s="194"/>
      <c r="BU570" s="574"/>
      <c r="BV570" s="574"/>
      <c r="BW570" s="574"/>
      <c r="BX570" s="574"/>
      <c r="BY570" s="574"/>
      <c r="BZ570" s="574"/>
      <c r="CA570" s="574"/>
      <c r="CB570" s="574"/>
      <c r="CC570" s="574"/>
      <c r="CD570" s="574"/>
      <c r="CE570" s="574"/>
      <c r="CF570" s="574"/>
      <c r="CG570" s="574"/>
      <c r="CH570" s="574"/>
      <c r="CI570" s="199"/>
      <c r="CJ570" s="199"/>
      <c r="CK570" s="194"/>
      <c r="CL570" s="194"/>
      <c r="CM570" s="194"/>
      <c r="CN570" s="194"/>
      <c r="CO570" s="194"/>
      <c r="CP570" s="194"/>
      <c r="CQ570" s="194"/>
      <c r="CR570" s="194"/>
      <c r="CS570" s="194"/>
      <c r="CT570" s="194"/>
      <c r="CU570" s="194"/>
      <c r="CV570" s="194"/>
      <c r="CW570" s="194"/>
      <c r="CX570" s="194"/>
      <c r="CY570" s="194"/>
      <c r="CZ570" s="194"/>
      <c r="DA570" s="194"/>
      <c r="DB570" s="194"/>
      <c r="DC570" s="194"/>
      <c r="DD570" s="194"/>
      <c r="DE570" s="194"/>
      <c r="DF570" s="194"/>
      <c r="DG570" s="194"/>
      <c r="DH570" s="194"/>
      <c r="DI570" s="194"/>
      <c r="DJ570" s="194"/>
      <c r="DK570" s="194"/>
      <c r="DL570" s="194"/>
      <c r="DM570" s="194"/>
      <c r="DN570" s="194"/>
      <c r="DO570" s="194"/>
      <c r="DP570" s="194"/>
      <c r="DQ570" s="33"/>
      <c r="DR570" s="33"/>
      <c r="DS570" s="33"/>
      <c r="DT570" s="33"/>
      <c r="DU570" s="33"/>
      <c r="DV570" s="33"/>
      <c r="DW570" s="33"/>
      <c r="DX570" s="33"/>
      <c r="DY570" s="33"/>
      <c r="DZ570" s="33"/>
      <c r="EA570" s="33"/>
      <c r="EB570" s="33"/>
      <c r="EC570" s="33"/>
      <c r="ED570" s="120"/>
      <c r="EE570" s="69"/>
      <c r="EF570" s="69"/>
      <c r="EG570" s="69"/>
      <c r="EH570" s="69"/>
      <c r="EI570" s="69"/>
      <c r="EJ570" s="69"/>
      <c r="EK570" s="69"/>
      <c r="EL570" s="69"/>
      <c r="EM570" s="69"/>
      <c r="EN570" s="69"/>
      <c r="EO570" s="69"/>
      <c r="EP570" s="69"/>
      <c r="EQ570" s="69"/>
      <c r="ER570" s="69"/>
      <c r="ES570" s="69"/>
      <c r="ET570" s="69"/>
      <c r="EU570" s="69"/>
      <c r="EV570" s="69"/>
      <c r="EW570" s="69"/>
      <c r="EX570" s="69"/>
      <c r="EY570" s="69"/>
      <c r="EZ570" s="69"/>
      <c r="FA570" s="69"/>
      <c r="FB570" s="69"/>
      <c r="FC570" s="69"/>
      <c r="FD570" s="69"/>
      <c r="FE570" s="69"/>
      <c r="FF570" s="69"/>
      <c r="FG570" s="69"/>
      <c r="FH570" s="69"/>
      <c r="FI570" s="69"/>
      <c r="FJ570" s="69"/>
      <c r="FK570" s="69"/>
      <c r="FL570" s="69"/>
      <c r="FM570" s="69"/>
      <c r="FN570" s="69"/>
      <c r="FO570" s="69"/>
      <c r="FP570" s="69"/>
      <c r="FQ570" s="69"/>
      <c r="FR570" s="69"/>
      <c r="FS570" s="69"/>
      <c r="FT570" s="69"/>
      <c r="FU570" s="69"/>
      <c r="FV570" s="69"/>
      <c r="FW570" s="69"/>
      <c r="FX570" s="69"/>
      <c r="FY570" s="69"/>
      <c r="FZ570" s="69"/>
      <c r="GA570" s="69"/>
      <c r="GB570" s="69"/>
      <c r="GC570" s="69"/>
      <c r="GD570" s="69"/>
      <c r="GE570" s="69"/>
      <c r="GF570" s="69"/>
      <c r="GG570" s="69"/>
      <c r="GH570" s="69"/>
      <c r="GI570" s="69"/>
      <c r="GJ570" s="69"/>
      <c r="GK570" s="69"/>
      <c r="GL570" s="69"/>
      <c r="GM570" s="69"/>
    </row>
    <row r="571" spans="1:195" s="121" customFormat="1" ht="9.9499999999999993" customHeight="1" thickBot="1" x14ac:dyDescent="0.45">
      <c r="A571" s="33"/>
      <c r="B571" s="33"/>
      <c r="C571" s="33"/>
      <c r="D571" s="33"/>
      <c r="E571" s="33"/>
      <c r="F571" s="194"/>
      <c r="G571" s="549" t="s">
        <v>410</v>
      </c>
      <c r="H571" s="570"/>
      <c r="I571" s="570"/>
      <c r="J571" s="570"/>
      <c r="K571" s="570"/>
      <c r="L571" s="570"/>
      <c r="M571" s="570"/>
      <c r="N571" s="570"/>
      <c r="O571" s="570"/>
      <c r="P571" s="570"/>
      <c r="Q571" s="570"/>
      <c r="R571" s="570"/>
      <c r="S571" s="570"/>
      <c r="T571" s="570"/>
      <c r="U571" s="570"/>
      <c r="V571" s="570"/>
      <c r="W571" s="174"/>
      <c r="X571" s="174"/>
      <c r="Y571" s="174"/>
      <c r="Z571" s="174"/>
      <c r="AA571" s="161"/>
      <c r="AB571" s="163"/>
      <c r="AC571" s="163"/>
      <c r="AD571" s="163"/>
      <c r="AE571" s="163"/>
      <c r="AF571" s="163"/>
      <c r="AG571" s="163"/>
      <c r="AH571" s="163"/>
      <c r="AI571" s="163"/>
      <c r="AJ571" s="163"/>
      <c r="AK571" s="163"/>
      <c r="AL571" s="163"/>
      <c r="AM571" s="163"/>
      <c r="AN571" s="163"/>
      <c r="AO571" s="163"/>
      <c r="AP571" s="163"/>
      <c r="AQ571" s="163"/>
      <c r="AR571" s="163"/>
      <c r="AS571" s="163"/>
      <c r="AT571" s="163"/>
      <c r="AU571" s="163"/>
      <c r="AV571" s="163"/>
      <c r="AW571" s="163"/>
      <c r="AX571" s="163"/>
      <c r="AY571" s="163"/>
      <c r="AZ571" s="163"/>
      <c r="BA571" s="164"/>
      <c r="BB571" s="194"/>
      <c r="BC571" s="33"/>
      <c r="BD571" s="33"/>
      <c r="BE571" s="33"/>
      <c r="BF571" s="33"/>
      <c r="BG571" s="33"/>
      <c r="BH571" s="33"/>
      <c r="BI571" s="33"/>
      <c r="BJ571" s="33"/>
      <c r="BK571" s="33"/>
      <c r="BL571" s="33"/>
      <c r="BM571" s="33"/>
      <c r="BN571" s="33"/>
      <c r="BO571" s="33"/>
      <c r="BP571" s="33"/>
      <c r="BQ571" s="33"/>
      <c r="BR571" s="33"/>
      <c r="BS571" s="33"/>
      <c r="BT571" s="194"/>
      <c r="BU571" s="549" t="s">
        <v>410</v>
      </c>
      <c r="BV571" s="550"/>
      <c r="BW571" s="550"/>
      <c r="BX571" s="550"/>
      <c r="BY571" s="550"/>
      <c r="BZ571" s="550"/>
      <c r="CA571" s="550"/>
      <c r="CB571" s="550"/>
      <c r="CC571" s="550"/>
      <c r="CD571" s="550"/>
      <c r="CE571" s="550"/>
      <c r="CF571" s="550"/>
      <c r="CG571" s="550"/>
      <c r="CH571" s="550"/>
      <c r="CI571" s="550"/>
      <c r="CJ571" s="550"/>
      <c r="CK571" s="174"/>
      <c r="CL571" s="174"/>
      <c r="CM571" s="174"/>
      <c r="CN571" s="174"/>
      <c r="CO571" s="161"/>
      <c r="CP571" s="163"/>
      <c r="CQ571" s="163"/>
      <c r="CR571" s="163"/>
      <c r="CS571" s="163"/>
      <c r="CT571" s="163"/>
      <c r="CU571" s="163"/>
      <c r="CV571" s="163"/>
      <c r="CW571" s="163"/>
      <c r="CX571" s="163"/>
      <c r="CY571" s="163"/>
      <c r="CZ571" s="163"/>
      <c r="DA571" s="163"/>
      <c r="DB571" s="163"/>
      <c r="DC571" s="163"/>
      <c r="DD571" s="163"/>
      <c r="DE571" s="163"/>
      <c r="DF571" s="163"/>
      <c r="DG571" s="163"/>
      <c r="DH571" s="163"/>
      <c r="DI571" s="163"/>
      <c r="DJ571" s="163"/>
      <c r="DK571" s="163"/>
      <c r="DL571" s="163"/>
      <c r="DM571" s="163"/>
      <c r="DN571" s="163"/>
      <c r="DO571" s="164"/>
      <c r="DP571" s="194"/>
      <c r="DQ571" s="33"/>
      <c r="DR571" s="33"/>
      <c r="DS571" s="33"/>
      <c r="DT571" s="33"/>
      <c r="DU571" s="33"/>
      <c r="DV571" s="33"/>
      <c r="DW571" s="33"/>
      <c r="DX571" s="33"/>
      <c r="DY571" s="33"/>
      <c r="DZ571" s="33"/>
      <c r="EA571" s="33"/>
      <c r="EB571" s="33"/>
      <c r="EC571" s="33"/>
      <c r="ED571" s="120"/>
      <c r="EE571" s="69"/>
      <c r="EF571" s="69"/>
      <c r="EG571" s="69"/>
      <c r="EH571" s="69"/>
      <c r="EI571" s="69"/>
      <c r="EJ571" s="69"/>
      <c r="EK571" s="69"/>
      <c r="EL571" s="69"/>
      <c r="EM571" s="69"/>
      <c r="EN571" s="69"/>
      <c r="EO571" s="69"/>
      <c r="EP571" s="69"/>
      <c r="EQ571" s="69"/>
      <c r="ER571" s="69"/>
      <c r="ES571" s="69"/>
      <c r="ET571" s="69"/>
      <c r="EU571" s="69"/>
      <c r="EV571" s="69"/>
      <c r="EW571" s="69"/>
      <c r="EX571" s="69"/>
      <c r="EY571" s="69"/>
      <c r="EZ571" s="69"/>
      <c r="FA571" s="69"/>
      <c r="FB571" s="69"/>
      <c r="FC571" s="69"/>
      <c r="FD571" s="69"/>
      <c r="FE571" s="69"/>
      <c r="FF571" s="69"/>
      <c r="FG571" s="69"/>
      <c r="FH571" s="69"/>
      <c r="FI571" s="69"/>
      <c r="FJ571" s="69"/>
      <c r="FK571" s="69"/>
      <c r="FL571" s="69"/>
      <c r="FM571" s="69"/>
      <c r="FN571" s="69"/>
      <c r="FO571" s="69"/>
      <c r="FP571" s="69"/>
      <c r="FQ571" s="69"/>
      <c r="FR571" s="69"/>
      <c r="FS571" s="69"/>
      <c r="FT571" s="69"/>
      <c r="FU571" s="69"/>
      <c r="FV571" s="69"/>
      <c r="FW571" s="69"/>
      <c r="FX571" s="69"/>
      <c r="FY571" s="69"/>
      <c r="FZ571" s="69"/>
      <c r="GA571" s="69"/>
      <c r="GB571" s="69"/>
      <c r="GC571" s="69"/>
      <c r="GD571" s="69"/>
      <c r="GE571" s="69"/>
      <c r="GF571" s="69"/>
      <c r="GG571" s="69"/>
      <c r="GH571" s="69"/>
      <c r="GI571" s="69"/>
      <c r="GJ571" s="69"/>
      <c r="GK571" s="69"/>
      <c r="GL571" s="69"/>
      <c r="GM571" s="69"/>
    </row>
    <row r="572" spans="1:195" s="121" customFormat="1" ht="9.9499999999999993" customHeight="1" x14ac:dyDescent="0.4">
      <c r="A572" s="33"/>
      <c r="B572" s="33"/>
      <c r="C572" s="33"/>
      <c r="D572" s="33"/>
      <c r="E572" s="33"/>
      <c r="F572" s="194"/>
      <c r="G572" s="571"/>
      <c r="H572" s="572"/>
      <c r="I572" s="572"/>
      <c r="J572" s="572"/>
      <c r="K572" s="572"/>
      <c r="L572" s="572"/>
      <c r="M572" s="572"/>
      <c r="N572" s="572"/>
      <c r="O572" s="572"/>
      <c r="P572" s="572"/>
      <c r="Q572" s="572"/>
      <c r="R572" s="572"/>
      <c r="S572" s="572"/>
      <c r="T572" s="572"/>
      <c r="U572" s="572"/>
      <c r="V572" s="572"/>
      <c r="W572" s="176"/>
      <c r="X572" s="176"/>
      <c r="Y572" s="176"/>
      <c r="Z572" s="555" t="s">
        <v>411</v>
      </c>
      <c r="AA572" s="556"/>
      <c r="AB572" s="556"/>
      <c r="AC572" s="556"/>
      <c r="AD572" s="556"/>
      <c r="AE572" s="556"/>
      <c r="AF572" s="556"/>
      <c r="AG572" s="556"/>
      <c r="AH572" s="556"/>
      <c r="AI572" s="556"/>
      <c r="AJ572" s="556"/>
      <c r="AK572" s="556"/>
      <c r="AL572" s="556"/>
      <c r="AM572" s="556"/>
      <c r="AN572" s="556"/>
      <c r="AO572" s="556"/>
      <c r="AP572" s="556"/>
      <c r="AQ572" s="556"/>
      <c r="AR572" s="556"/>
      <c r="AS572" s="556"/>
      <c r="AT572" s="556"/>
      <c r="AU572" s="556"/>
      <c r="AV572" s="556"/>
      <c r="AW572" s="556"/>
      <c r="AX572" s="556"/>
      <c r="AY572" s="556"/>
      <c r="AZ572" s="557"/>
      <c r="BA572" s="166"/>
      <c r="BB572" s="194"/>
      <c r="BC572" s="33"/>
      <c r="BD572" s="33"/>
      <c r="BE572" s="564"/>
      <c r="BF572" s="565"/>
      <c r="BG572" s="532" t="s">
        <v>125</v>
      </c>
      <c r="BH572" s="532"/>
      <c r="BI572" s="565"/>
      <c r="BJ572" s="565"/>
      <c r="BK572" s="532" t="s">
        <v>126</v>
      </c>
      <c r="BL572" s="533"/>
      <c r="BM572" s="33"/>
      <c r="BN572" s="33"/>
      <c r="BO572" s="33"/>
      <c r="BP572" s="33"/>
      <c r="BQ572" s="33"/>
      <c r="BR572" s="33"/>
      <c r="BS572" s="33"/>
      <c r="BT572" s="194"/>
      <c r="BU572" s="551"/>
      <c r="BV572" s="552"/>
      <c r="BW572" s="552"/>
      <c r="BX572" s="552"/>
      <c r="BY572" s="552"/>
      <c r="BZ572" s="552"/>
      <c r="CA572" s="552"/>
      <c r="CB572" s="552"/>
      <c r="CC572" s="552"/>
      <c r="CD572" s="552"/>
      <c r="CE572" s="552"/>
      <c r="CF572" s="552"/>
      <c r="CG572" s="552"/>
      <c r="CH572" s="552"/>
      <c r="CI572" s="552"/>
      <c r="CJ572" s="552"/>
      <c r="CK572" s="176"/>
      <c r="CL572" s="176"/>
      <c r="CM572" s="176"/>
      <c r="CN572" s="555" t="s">
        <v>411</v>
      </c>
      <c r="CO572" s="556"/>
      <c r="CP572" s="556"/>
      <c r="CQ572" s="556"/>
      <c r="CR572" s="556"/>
      <c r="CS572" s="556"/>
      <c r="CT572" s="556"/>
      <c r="CU572" s="556"/>
      <c r="CV572" s="556"/>
      <c r="CW572" s="556"/>
      <c r="CX572" s="556"/>
      <c r="CY572" s="556"/>
      <c r="CZ572" s="556"/>
      <c r="DA572" s="556"/>
      <c r="DB572" s="556"/>
      <c r="DC572" s="556"/>
      <c r="DD572" s="556"/>
      <c r="DE572" s="556"/>
      <c r="DF572" s="556"/>
      <c r="DG572" s="556"/>
      <c r="DH572" s="556"/>
      <c r="DI572" s="556"/>
      <c r="DJ572" s="556"/>
      <c r="DK572" s="556"/>
      <c r="DL572" s="556"/>
      <c r="DM572" s="556"/>
      <c r="DN572" s="557"/>
      <c r="DO572" s="166"/>
      <c r="DP572" s="194"/>
      <c r="DQ572" s="33"/>
      <c r="DR572" s="33"/>
      <c r="DS572" s="564">
        <v>8</v>
      </c>
      <c r="DT572" s="565"/>
      <c r="DU572" s="532" t="s">
        <v>125</v>
      </c>
      <c r="DV572" s="532"/>
      <c r="DW572" s="565">
        <v>1</v>
      </c>
      <c r="DX572" s="565"/>
      <c r="DY572" s="532" t="s">
        <v>126</v>
      </c>
      <c r="DZ572" s="533"/>
      <c r="EA572" s="33"/>
      <c r="EB572" s="33"/>
      <c r="EC572" s="33"/>
      <c r="ED572" s="120"/>
      <c r="EE572" s="69"/>
      <c r="EF572" s="69"/>
      <c r="EG572" s="69"/>
      <c r="EH572" s="69"/>
      <c r="EI572" s="69"/>
      <c r="EJ572" s="69"/>
      <c r="EK572" s="69"/>
      <c r="EL572" s="69"/>
      <c r="EM572" s="69"/>
      <c r="EN572" s="69"/>
      <c r="EO572" s="69"/>
      <c r="EP572" s="69"/>
      <c r="EQ572" s="69"/>
      <c r="ER572" s="69"/>
      <c r="ES572" s="69"/>
      <c r="ET572" s="69"/>
      <c r="EU572" s="69"/>
      <c r="EV572" s="69"/>
      <c r="EW572" s="69"/>
      <c r="EX572" s="69"/>
      <c r="EY572" s="69"/>
      <c r="EZ572" s="69"/>
      <c r="FA572" s="69"/>
      <c r="FB572" s="69"/>
      <c r="FC572" s="69"/>
      <c r="FD572" s="69"/>
      <c r="FE572" s="69"/>
      <c r="FF572" s="69"/>
      <c r="FG572" s="69"/>
      <c r="FH572" s="69"/>
      <c r="FI572" s="69"/>
      <c r="FJ572" s="69"/>
      <c r="FK572" s="69"/>
      <c r="FL572" s="69"/>
      <c r="FM572" s="69"/>
      <c r="FN572" s="69"/>
      <c r="FO572" s="69"/>
      <c r="FP572" s="69"/>
      <c r="FQ572" s="69"/>
      <c r="FR572" s="69"/>
      <c r="FS572" s="69"/>
      <c r="FT572" s="69"/>
      <c r="FU572" s="69"/>
      <c r="FV572" s="69"/>
      <c r="FW572" s="69"/>
      <c r="FX572" s="69"/>
      <c r="FY572" s="69"/>
      <c r="FZ572" s="69"/>
      <c r="GA572" s="69"/>
      <c r="GB572" s="69"/>
      <c r="GC572" s="69"/>
      <c r="GD572" s="69"/>
      <c r="GE572" s="69"/>
      <c r="GF572" s="69"/>
      <c r="GG572" s="69"/>
      <c r="GH572" s="69"/>
      <c r="GI572" s="69"/>
      <c r="GJ572" s="69"/>
      <c r="GK572" s="69"/>
      <c r="GL572" s="69"/>
      <c r="GM572" s="69"/>
    </row>
    <row r="573" spans="1:195" s="121" customFormat="1" ht="9.9499999999999993" customHeight="1" x14ac:dyDescent="0.4">
      <c r="A573" s="33"/>
      <c r="B573" s="33"/>
      <c r="C573" s="33"/>
      <c r="D573" s="33"/>
      <c r="E573" s="33"/>
      <c r="F573" s="194"/>
      <c r="G573" s="571"/>
      <c r="H573" s="572"/>
      <c r="I573" s="572"/>
      <c r="J573" s="572"/>
      <c r="K573" s="572"/>
      <c r="L573" s="572"/>
      <c r="M573" s="572"/>
      <c r="N573" s="572"/>
      <c r="O573" s="572"/>
      <c r="P573" s="572"/>
      <c r="Q573" s="572"/>
      <c r="R573" s="572"/>
      <c r="S573" s="572"/>
      <c r="T573" s="572"/>
      <c r="U573" s="572"/>
      <c r="V573" s="572"/>
      <c r="W573" s="176"/>
      <c r="X573" s="176"/>
      <c r="Y573" s="176"/>
      <c r="Z573" s="558"/>
      <c r="AA573" s="559"/>
      <c r="AB573" s="559"/>
      <c r="AC573" s="559"/>
      <c r="AD573" s="559"/>
      <c r="AE573" s="559"/>
      <c r="AF573" s="559"/>
      <c r="AG573" s="559"/>
      <c r="AH573" s="559"/>
      <c r="AI573" s="559"/>
      <c r="AJ573" s="559"/>
      <c r="AK573" s="559"/>
      <c r="AL573" s="559"/>
      <c r="AM573" s="559"/>
      <c r="AN573" s="559"/>
      <c r="AO573" s="559"/>
      <c r="AP573" s="559"/>
      <c r="AQ573" s="559"/>
      <c r="AR573" s="559"/>
      <c r="AS573" s="559"/>
      <c r="AT573" s="559"/>
      <c r="AU573" s="559"/>
      <c r="AV573" s="559"/>
      <c r="AW573" s="559"/>
      <c r="AX573" s="559"/>
      <c r="AY573" s="559"/>
      <c r="AZ573" s="560"/>
      <c r="BA573" s="167"/>
      <c r="BB573" s="198"/>
      <c r="BC573" s="33"/>
      <c r="BD573" s="33"/>
      <c r="BE573" s="566"/>
      <c r="BF573" s="567"/>
      <c r="BG573" s="534"/>
      <c r="BH573" s="534"/>
      <c r="BI573" s="567"/>
      <c r="BJ573" s="567"/>
      <c r="BK573" s="534"/>
      <c r="BL573" s="535"/>
      <c r="BM573" s="33"/>
      <c r="BN573" s="33"/>
      <c r="BO573" s="33"/>
      <c r="BP573" s="33"/>
      <c r="BQ573" s="33"/>
      <c r="BR573" s="33"/>
      <c r="BS573" s="33"/>
      <c r="BT573" s="194"/>
      <c r="BU573" s="551"/>
      <c r="BV573" s="552"/>
      <c r="BW573" s="552"/>
      <c r="BX573" s="552"/>
      <c r="BY573" s="552"/>
      <c r="BZ573" s="552"/>
      <c r="CA573" s="552"/>
      <c r="CB573" s="552"/>
      <c r="CC573" s="552"/>
      <c r="CD573" s="552"/>
      <c r="CE573" s="552"/>
      <c r="CF573" s="552"/>
      <c r="CG573" s="552"/>
      <c r="CH573" s="552"/>
      <c r="CI573" s="552"/>
      <c r="CJ573" s="552"/>
      <c r="CK573" s="176"/>
      <c r="CL573" s="176"/>
      <c r="CM573" s="176"/>
      <c r="CN573" s="558"/>
      <c r="CO573" s="559"/>
      <c r="CP573" s="559"/>
      <c r="CQ573" s="559"/>
      <c r="CR573" s="559"/>
      <c r="CS573" s="559"/>
      <c r="CT573" s="559"/>
      <c r="CU573" s="559"/>
      <c r="CV573" s="559"/>
      <c r="CW573" s="559"/>
      <c r="CX573" s="559"/>
      <c r="CY573" s="559"/>
      <c r="CZ573" s="559"/>
      <c r="DA573" s="559"/>
      <c r="DB573" s="559"/>
      <c r="DC573" s="559"/>
      <c r="DD573" s="559"/>
      <c r="DE573" s="559"/>
      <c r="DF573" s="559"/>
      <c r="DG573" s="559"/>
      <c r="DH573" s="559"/>
      <c r="DI573" s="559"/>
      <c r="DJ573" s="559"/>
      <c r="DK573" s="559"/>
      <c r="DL573" s="559"/>
      <c r="DM573" s="559"/>
      <c r="DN573" s="560"/>
      <c r="DO573" s="167"/>
      <c r="DP573" s="198"/>
      <c r="DQ573" s="33"/>
      <c r="DR573" s="33"/>
      <c r="DS573" s="566"/>
      <c r="DT573" s="567"/>
      <c r="DU573" s="534"/>
      <c r="DV573" s="534"/>
      <c r="DW573" s="567"/>
      <c r="DX573" s="567"/>
      <c r="DY573" s="534"/>
      <c r="DZ573" s="535"/>
      <c r="EA573" s="33"/>
      <c r="EB573" s="33"/>
      <c r="EC573" s="33"/>
      <c r="ED573" s="120"/>
      <c r="EE573" s="69"/>
      <c r="EF573" s="69"/>
      <c r="EG573" s="69"/>
      <c r="EH573" s="69"/>
      <c r="EI573" s="69"/>
      <c r="EJ573" s="69"/>
      <c r="EK573" s="69"/>
      <c r="EL573" s="69"/>
      <c r="EM573" s="69"/>
      <c r="EN573" s="69"/>
      <c r="EO573" s="69"/>
      <c r="EP573" s="69"/>
      <c r="EQ573" s="69"/>
      <c r="ER573" s="69"/>
      <c r="ES573" s="69"/>
      <c r="ET573" s="69"/>
      <c r="EU573" s="69"/>
      <c r="EV573" s="69"/>
      <c r="EW573" s="69"/>
      <c r="EX573" s="69"/>
      <c r="EY573" s="69"/>
      <c r="EZ573" s="69"/>
      <c r="FA573" s="69"/>
      <c r="FB573" s="69"/>
      <c r="FC573" s="69"/>
      <c r="FD573" s="69"/>
      <c r="FE573" s="69"/>
      <c r="FF573" s="69"/>
      <c r="FG573" s="69"/>
      <c r="FH573" s="69"/>
      <c r="FI573" s="69"/>
      <c r="FJ573" s="69"/>
      <c r="FK573" s="69"/>
      <c r="FL573" s="69"/>
      <c r="FM573" s="69"/>
      <c r="FN573" s="69"/>
      <c r="FO573" s="69"/>
      <c r="FP573" s="69"/>
      <c r="FQ573" s="69"/>
      <c r="FR573" s="69"/>
      <c r="FS573" s="69"/>
      <c r="FT573" s="69"/>
      <c r="FU573" s="69"/>
      <c r="FV573" s="69"/>
      <c r="FW573" s="69"/>
      <c r="FX573" s="69"/>
      <c r="FY573" s="69"/>
      <c r="FZ573" s="69"/>
      <c r="GA573" s="69"/>
      <c r="GB573" s="69"/>
      <c r="GC573" s="69"/>
      <c r="GD573" s="69"/>
      <c r="GE573" s="69"/>
      <c r="GF573" s="69"/>
      <c r="GG573" s="69"/>
      <c r="GH573" s="69"/>
      <c r="GI573" s="69"/>
      <c r="GJ573" s="69"/>
      <c r="GK573" s="69"/>
      <c r="GL573" s="69"/>
      <c r="GM573" s="69"/>
    </row>
    <row r="574" spans="1:195" s="121" customFormat="1" ht="9.9499999999999993" customHeight="1" thickBot="1" x14ac:dyDescent="0.45">
      <c r="A574" s="33"/>
      <c r="B574" s="33"/>
      <c r="C574" s="33"/>
      <c r="D574" s="33"/>
      <c r="E574" s="33"/>
      <c r="F574" s="194"/>
      <c r="G574" s="571"/>
      <c r="H574" s="572"/>
      <c r="I574" s="572"/>
      <c r="J574" s="572"/>
      <c r="K574" s="572"/>
      <c r="L574" s="572"/>
      <c r="M574" s="572"/>
      <c r="N574" s="572"/>
      <c r="O574" s="572"/>
      <c r="P574" s="572"/>
      <c r="Q574" s="572"/>
      <c r="R574" s="572"/>
      <c r="S574" s="572"/>
      <c r="T574" s="572"/>
      <c r="U574" s="572"/>
      <c r="V574" s="572"/>
      <c r="W574" s="176"/>
      <c r="X574" s="176"/>
      <c r="Y574" s="176"/>
      <c r="Z574" s="561"/>
      <c r="AA574" s="562"/>
      <c r="AB574" s="562"/>
      <c r="AC574" s="562"/>
      <c r="AD574" s="562"/>
      <c r="AE574" s="562"/>
      <c r="AF574" s="562"/>
      <c r="AG574" s="562"/>
      <c r="AH574" s="562"/>
      <c r="AI574" s="562"/>
      <c r="AJ574" s="562"/>
      <c r="AK574" s="562"/>
      <c r="AL574" s="562"/>
      <c r="AM574" s="562"/>
      <c r="AN574" s="562"/>
      <c r="AO574" s="562"/>
      <c r="AP574" s="562"/>
      <c r="AQ574" s="562"/>
      <c r="AR574" s="562"/>
      <c r="AS574" s="562"/>
      <c r="AT574" s="562"/>
      <c r="AU574" s="562"/>
      <c r="AV574" s="562"/>
      <c r="AW574" s="562"/>
      <c r="AX574" s="562"/>
      <c r="AY574" s="562"/>
      <c r="AZ574" s="563"/>
      <c r="BA574" s="167"/>
      <c r="BB574" s="198"/>
      <c r="BC574" s="33"/>
      <c r="BD574" s="33"/>
      <c r="BE574" s="568"/>
      <c r="BF574" s="569"/>
      <c r="BG574" s="536"/>
      <c r="BH574" s="536"/>
      <c r="BI574" s="569"/>
      <c r="BJ574" s="569"/>
      <c r="BK574" s="536"/>
      <c r="BL574" s="537"/>
      <c r="BM574" s="33"/>
      <c r="BN574" s="33"/>
      <c r="BO574" s="33"/>
      <c r="BP574" s="33"/>
      <c r="BQ574" s="33"/>
      <c r="BR574" s="33"/>
      <c r="BS574" s="33"/>
      <c r="BT574" s="194"/>
      <c r="BU574" s="551"/>
      <c r="BV574" s="552"/>
      <c r="BW574" s="552"/>
      <c r="BX574" s="552"/>
      <c r="BY574" s="552"/>
      <c r="BZ574" s="552"/>
      <c r="CA574" s="552"/>
      <c r="CB574" s="552"/>
      <c r="CC574" s="552"/>
      <c r="CD574" s="552"/>
      <c r="CE574" s="552"/>
      <c r="CF574" s="552"/>
      <c r="CG574" s="552"/>
      <c r="CH574" s="552"/>
      <c r="CI574" s="552"/>
      <c r="CJ574" s="552"/>
      <c r="CK574" s="176"/>
      <c r="CL574" s="176"/>
      <c r="CM574" s="176"/>
      <c r="CN574" s="561"/>
      <c r="CO574" s="562"/>
      <c r="CP574" s="562"/>
      <c r="CQ574" s="562"/>
      <c r="CR574" s="562"/>
      <c r="CS574" s="562"/>
      <c r="CT574" s="562"/>
      <c r="CU574" s="562"/>
      <c r="CV574" s="562"/>
      <c r="CW574" s="562"/>
      <c r="CX574" s="562"/>
      <c r="CY574" s="562"/>
      <c r="CZ574" s="562"/>
      <c r="DA574" s="562"/>
      <c r="DB574" s="562"/>
      <c r="DC574" s="562"/>
      <c r="DD574" s="562"/>
      <c r="DE574" s="562"/>
      <c r="DF574" s="562"/>
      <c r="DG574" s="562"/>
      <c r="DH574" s="562"/>
      <c r="DI574" s="562"/>
      <c r="DJ574" s="562"/>
      <c r="DK574" s="562"/>
      <c r="DL574" s="562"/>
      <c r="DM574" s="562"/>
      <c r="DN574" s="563"/>
      <c r="DO574" s="167"/>
      <c r="DP574" s="198"/>
      <c r="DQ574" s="33"/>
      <c r="DR574" s="33"/>
      <c r="DS574" s="568"/>
      <c r="DT574" s="569"/>
      <c r="DU574" s="536"/>
      <c r="DV574" s="536"/>
      <c r="DW574" s="569"/>
      <c r="DX574" s="569"/>
      <c r="DY574" s="536"/>
      <c r="DZ574" s="537"/>
      <c r="EA574" s="33"/>
      <c r="EB574" s="33"/>
      <c r="EC574" s="33"/>
      <c r="ED574" s="120"/>
      <c r="EE574" s="69"/>
      <c r="EF574" s="69"/>
      <c r="EG574" s="69"/>
      <c r="EH574" s="69"/>
      <c r="EI574" s="69"/>
      <c r="EJ574" s="69"/>
      <c r="EK574" s="69"/>
      <c r="EL574" s="69"/>
      <c r="EM574" s="69"/>
      <c r="EN574" s="69"/>
      <c r="EO574" s="69"/>
      <c r="EP574" s="69"/>
      <c r="EQ574" s="69"/>
      <c r="ER574" s="69"/>
      <c r="ES574" s="69"/>
      <c r="ET574" s="69"/>
      <c r="EU574" s="69"/>
      <c r="EV574" s="69"/>
      <c r="EW574" s="69"/>
      <c r="EX574" s="69"/>
      <c r="EY574" s="69"/>
      <c r="EZ574" s="69"/>
      <c r="FA574" s="69"/>
      <c r="FB574" s="69"/>
      <c r="FC574" s="69"/>
      <c r="FD574" s="69"/>
      <c r="FE574" s="69"/>
      <c r="FF574" s="69"/>
      <c r="FG574" s="69"/>
      <c r="FH574" s="69"/>
      <c r="FI574" s="69"/>
      <c r="FJ574" s="69"/>
      <c r="FK574" s="69"/>
      <c r="FL574" s="69"/>
      <c r="FM574" s="69"/>
      <c r="FN574" s="69"/>
      <c r="FO574" s="69"/>
      <c r="FP574" s="69"/>
      <c r="FQ574" s="69"/>
      <c r="FR574" s="69"/>
      <c r="FS574" s="69"/>
      <c r="FT574" s="69"/>
      <c r="FU574" s="69"/>
      <c r="FV574" s="69"/>
      <c r="FW574" s="69"/>
      <c r="FX574" s="69"/>
      <c r="FY574" s="69"/>
      <c r="FZ574" s="69"/>
      <c r="GA574" s="69"/>
      <c r="GB574" s="69"/>
      <c r="GC574" s="69"/>
      <c r="GD574" s="69"/>
      <c r="GE574" s="69"/>
      <c r="GF574" s="69"/>
      <c r="GG574" s="69"/>
      <c r="GH574" s="69"/>
      <c r="GI574" s="69"/>
      <c r="GJ574" s="69"/>
      <c r="GK574" s="69"/>
      <c r="GL574" s="69"/>
      <c r="GM574" s="69"/>
    </row>
    <row r="575" spans="1:195" s="121" customFormat="1" ht="9.9499999999999993" customHeight="1" thickBot="1" x14ac:dyDescent="0.45">
      <c r="A575" s="33"/>
      <c r="B575" s="33"/>
      <c r="C575" s="33"/>
      <c r="D575" s="33"/>
      <c r="E575" s="33"/>
      <c r="F575" s="194"/>
      <c r="G575" s="573"/>
      <c r="H575" s="574"/>
      <c r="I575" s="574"/>
      <c r="J575" s="574"/>
      <c r="K575" s="574"/>
      <c r="L575" s="574"/>
      <c r="M575" s="574"/>
      <c r="N575" s="574"/>
      <c r="O575" s="574"/>
      <c r="P575" s="574"/>
      <c r="Q575" s="574"/>
      <c r="R575" s="574"/>
      <c r="S575" s="574"/>
      <c r="T575" s="574"/>
      <c r="U575" s="574"/>
      <c r="V575" s="574"/>
      <c r="W575" s="178"/>
      <c r="X575" s="178"/>
      <c r="Y575" s="178"/>
      <c r="Z575" s="178"/>
      <c r="AA575" s="168"/>
      <c r="AB575" s="170"/>
      <c r="AC575" s="171"/>
      <c r="AD575" s="170"/>
      <c r="AE575" s="170"/>
      <c r="AF575" s="170"/>
      <c r="AG575" s="170"/>
      <c r="AH575" s="170"/>
      <c r="AI575" s="170"/>
      <c r="AJ575" s="170"/>
      <c r="AK575" s="170"/>
      <c r="AL575" s="170"/>
      <c r="AM575" s="170"/>
      <c r="AN575" s="170"/>
      <c r="AO575" s="170"/>
      <c r="AP575" s="170"/>
      <c r="AQ575" s="170"/>
      <c r="AR575" s="170"/>
      <c r="AS575" s="170"/>
      <c r="AT575" s="170"/>
      <c r="AU575" s="170"/>
      <c r="AV575" s="170"/>
      <c r="AW575" s="170"/>
      <c r="AX575" s="170"/>
      <c r="AY575" s="170"/>
      <c r="AZ575" s="170"/>
      <c r="BA575" s="172"/>
      <c r="BB575" s="198"/>
      <c r="BC575" s="33"/>
      <c r="BD575" s="33"/>
      <c r="BE575" s="33"/>
      <c r="BF575" s="33"/>
      <c r="BG575" s="33"/>
      <c r="BH575" s="33"/>
      <c r="BI575" s="33"/>
      <c r="BJ575" s="33"/>
      <c r="BK575" s="33"/>
      <c r="BL575" s="33"/>
      <c r="BM575" s="33"/>
      <c r="BN575" s="33"/>
      <c r="BO575" s="33"/>
      <c r="BP575" s="33"/>
      <c r="BQ575" s="33"/>
      <c r="BR575" s="33"/>
      <c r="BS575" s="33"/>
      <c r="BT575" s="194"/>
      <c r="BU575" s="553"/>
      <c r="BV575" s="554"/>
      <c r="BW575" s="554"/>
      <c r="BX575" s="554"/>
      <c r="BY575" s="554"/>
      <c r="BZ575" s="554"/>
      <c r="CA575" s="554"/>
      <c r="CB575" s="554"/>
      <c r="CC575" s="554"/>
      <c r="CD575" s="554"/>
      <c r="CE575" s="554"/>
      <c r="CF575" s="554"/>
      <c r="CG575" s="554"/>
      <c r="CH575" s="554"/>
      <c r="CI575" s="554"/>
      <c r="CJ575" s="554"/>
      <c r="CK575" s="178"/>
      <c r="CL575" s="178"/>
      <c r="CM575" s="178"/>
      <c r="CN575" s="178"/>
      <c r="CO575" s="168"/>
      <c r="CP575" s="170"/>
      <c r="CQ575" s="171"/>
      <c r="CR575" s="170"/>
      <c r="CS575" s="170"/>
      <c r="CT575" s="170"/>
      <c r="CU575" s="170"/>
      <c r="CV575" s="170"/>
      <c r="CW575" s="170"/>
      <c r="CX575" s="170"/>
      <c r="CY575" s="170"/>
      <c r="CZ575" s="170"/>
      <c r="DA575" s="170"/>
      <c r="DB575" s="170"/>
      <c r="DC575" s="170"/>
      <c r="DD575" s="170"/>
      <c r="DE575" s="170"/>
      <c r="DF575" s="170"/>
      <c r="DG575" s="170"/>
      <c r="DH575" s="170"/>
      <c r="DI575" s="170"/>
      <c r="DJ575" s="170"/>
      <c r="DK575" s="170"/>
      <c r="DL575" s="170"/>
      <c r="DM575" s="170"/>
      <c r="DN575" s="170"/>
      <c r="DO575" s="172"/>
      <c r="DP575" s="198"/>
      <c r="DQ575" s="33"/>
      <c r="DR575" s="33"/>
      <c r="DS575" s="33"/>
      <c r="DT575" s="33"/>
      <c r="DU575" s="33"/>
      <c r="DV575" s="33"/>
      <c r="DW575" s="33"/>
      <c r="DX575" s="33"/>
      <c r="DY575" s="33"/>
      <c r="DZ575" s="33"/>
      <c r="EA575" s="33"/>
      <c r="EB575" s="33"/>
      <c r="EC575" s="33"/>
      <c r="ED575" s="120"/>
      <c r="EE575" s="69"/>
      <c r="EF575" s="69"/>
      <c r="EG575" s="69"/>
      <c r="EH575" s="69"/>
      <c r="EI575" s="69"/>
      <c r="EJ575" s="69"/>
      <c r="EK575" s="69"/>
      <c r="EL575" s="69"/>
      <c r="EM575" s="69"/>
      <c r="EN575" s="69"/>
      <c r="EO575" s="69"/>
      <c r="EP575" s="69"/>
      <c r="EQ575" s="69"/>
      <c r="ER575" s="69"/>
      <c r="ES575" s="69"/>
      <c r="ET575" s="69"/>
      <c r="EU575" s="69"/>
      <c r="EV575" s="69"/>
      <c r="EW575" s="69"/>
      <c r="EX575" s="69"/>
      <c r="EY575" s="69"/>
      <c r="EZ575" s="69"/>
      <c r="FA575" s="69"/>
      <c r="FB575" s="69"/>
      <c r="FC575" s="69"/>
      <c r="FD575" s="69"/>
      <c r="FE575" s="69"/>
      <c r="FF575" s="69"/>
      <c r="FG575" s="69"/>
      <c r="FH575" s="69"/>
      <c r="FI575" s="69"/>
      <c r="FJ575" s="69"/>
      <c r="FK575" s="69"/>
      <c r="FL575" s="69"/>
      <c r="FM575" s="69"/>
      <c r="FN575" s="69"/>
      <c r="FO575" s="69"/>
      <c r="FP575" s="69"/>
      <c r="FQ575" s="69"/>
      <c r="FR575" s="69"/>
      <c r="FS575" s="69"/>
      <c r="FT575" s="69"/>
      <c r="FU575" s="69"/>
      <c r="FV575" s="69"/>
      <c r="FW575" s="69"/>
      <c r="FX575" s="69"/>
      <c r="FY575" s="69"/>
      <c r="FZ575" s="69"/>
      <c r="GA575" s="69"/>
      <c r="GB575" s="69"/>
      <c r="GC575" s="69"/>
      <c r="GD575" s="69"/>
      <c r="GE575" s="69"/>
      <c r="GF575" s="69"/>
      <c r="GG575" s="69"/>
      <c r="GH575" s="69"/>
      <c r="GI575" s="69"/>
      <c r="GJ575" s="69"/>
      <c r="GK575" s="69"/>
      <c r="GL575" s="69"/>
      <c r="GM575" s="69"/>
    </row>
    <row r="576" spans="1:195" s="121" customFormat="1" ht="12.95" customHeight="1" thickBot="1" x14ac:dyDescent="0.45">
      <c r="A576" s="33"/>
      <c r="B576" s="33"/>
      <c r="C576" s="33"/>
      <c r="D576" s="33"/>
      <c r="E576" s="33"/>
      <c r="F576" s="194"/>
      <c r="G576" s="199"/>
      <c r="H576" s="199"/>
      <c r="I576" s="199"/>
      <c r="J576" s="199"/>
      <c r="K576" s="199"/>
      <c r="L576" s="199"/>
      <c r="M576" s="199"/>
      <c r="N576" s="199"/>
      <c r="O576" s="199"/>
      <c r="P576" s="199"/>
      <c r="Q576" s="199"/>
      <c r="R576" s="199"/>
      <c r="S576" s="199"/>
      <c r="T576" s="199"/>
      <c r="U576" s="199"/>
      <c r="V576" s="199"/>
      <c r="W576" s="194"/>
      <c r="X576" s="194"/>
      <c r="Y576" s="194"/>
      <c r="Z576" s="194"/>
      <c r="AA576" s="194"/>
      <c r="AB576" s="194"/>
      <c r="AC576" s="194"/>
      <c r="AD576" s="194"/>
      <c r="AE576" s="194"/>
      <c r="AF576" s="194"/>
      <c r="AG576" s="194"/>
      <c r="AH576" s="194"/>
      <c r="AI576" s="194"/>
      <c r="AJ576" s="194"/>
      <c r="AK576" s="194"/>
      <c r="AL576" s="194"/>
      <c r="AM576" s="194"/>
      <c r="AN576" s="194"/>
      <c r="AO576" s="194"/>
      <c r="AP576" s="194"/>
      <c r="AQ576" s="194"/>
      <c r="AR576" s="194"/>
      <c r="AS576" s="194"/>
      <c r="AT576" s="194"/>
      <c r="AU576" s="194"/>
      <c r="AV576" s="194"/>
      <c r="AW576" s="194"/>
      <c r="AX576" s="194"/>
      <c r="AY576" s="194"/>
      <c r="AZ576" s="194"/>
      <c r="BA576" s="194"/>
      <c r="BB576" s="194"/>
      <c r="BC576" s="33"/>
      <c r="BD576" s="33"/>
      <c r="BE576" s="33"/>
      <c r="BF576" s="33"/>
      <c r="BG576" s="33"/>
      <c r="BH576" s="33"/>
      <c r="BI576" s="33"/>
      <c r="BJ576" s="33"/>
      <c r="BK576" s="33"/>
      <c r="BL576" s="33"/>
      <c r="BM576" s="33"/>
      <c r="BN576" s="33"/>
      <c r="BO576" s="33"/>
      <c r="BP576" s="33"/>
      <c r="BQ576" s="33"/>
      <c r="BR576" s="33"/>
      <c r="BS576" s="33"/>
      <c r="BT576" s="194"/>
      <c r="BU576" s="199"/>
      <c r="BV576" s="199"/>
      <c r="BW576" s="199"/>
      <c r="BX576" s="199"/>
      <c r="BY576" s="199"/>
      <c r="BZ576" s="199"/>
      <c r="CA576" s="199"/>
      <c r="CB576" s="199"/>
      <c r="CC576" s="199"/>
      <c r="CD576" s="199"/>
      <c r="CE576" s="199"/>
      <c r="CF576" s="199"/>
      <c r="CG576" s="199"/>
      <c r="CH576" s="199"/>
      <c r="CI576" s="199"/>
      <c r="CJ576" s="199"/>
      <c r="CK576" s="194"/>
      <c r="CL576" s="194"/>
      <c r="CM576" s="194"/>
      <c r="CN576" s="194"/>
      <c r="CO576" s="194"/>
      <c r="CP576" s="194"/>
      <c r="CQ576" s="194"/>
      <c r="CR576" s="194"/>
      <c r="CS576" s="194"/>
      <c r="CT576" s="194"/>
      <c r="CU576" s="194"/>
      <c r="CV576" s="194"/>
      <c r="CW576" s="194"/>
      <c r="CX576" s="194"/>
      <c r="CY576" s="194"/>
      <c r="CZ576" s="194"/>
      <c r="DA576" s="194"/>
      <c r="DB576" s="194"/>
      <c r="DC576" s="194"/>
      <c r="DD576" s="194"/>
      <c r="DE576" s="194"/>
      <c r="DF576" s="194"/>
      <c r="DG576" s="194"/>
      <c r="DH576" s="194"/>
      <c r="DI576" s="194"/>
      <c r="DJ576" s="194"/>
      <c r="DK576" s="194"/>
      <c r="DL576" s="194"/>
      <c r="DM576" s="194"/>
      <c r="DN576" s="194"/>
      <c r="DO576" s="194"/>
      <c r="DP576" s="194"/>
      <c r="DQ576" s="33"/>
      <c r="DR576" s="33"/>
      <c r="DS576" s="33"/>
      <c r="DT576" s="33"/>
      <c r="DU576" s="33"/>
      <c r="DV576" s="33"/>
      <c r="DW576" s="33"/>
      <c r="DX576" s="33"/>
      <c r="DY576" s="33"/>
      <c r="DZ576" s="33"/>
      <c r="EA576" s="33"/>
      <c r="EB576" s="33"/>
      <c r="EC576" s="33"/>
      <c r="ED576" s="120"/>
      <c r="EE576" s="69"/>
      <c r="EF576" s="69"/>
      <c r="EG576" s="69"/>
      <c r="EH576" s="69"/>
      <c r="EI576" s="69"/>
      <c r="EJ576" s="69"/>
      <c r="EK576" s="69"/>
      <c r="EL576" s="69"/>
      <c r="EM576" s="69"/>
      <c r="EN576" s="69"/>
      <c r="EO576" s="69"/>
      <c r="EP576" s="69"/>
      <c r="EQ576" s="69"/>
      <c r="ER576" s="69"/>
      <c r="ES576" s="69"/>
      <c r="ET576" s="69"/>
      <c r="EU576" s="69"/>
      <c r="EV576" s="69"/>
      <c r="EW576" s="69"/>
      <c r="EX576" s="69"/>
      <c r="EY576" s="69"/>
      <c r="EZ576" s="69"/>
      <c r="FA576" s="69"/>
      <c r="FB576" s="69"/>
      <c r="FC576" s="69"/>
      <c r="FD576" s="69"/>
      <c r="FE576" s="69"/>
      <c r="FF576" s="69"/>
      <c r="FG576" s="69"/>
      <c r="FH576" s="69"/>
      <c r="FI576" s="69"/>
      <c r="FJ576" s="69"/>
      <c r="FK576" s="69"/>
      <c r="FL576" s="69"/>
      <c r="FM576" s="69"/>
      <c r="FN576" s="69"/>
      <c r="FO576" s="69"/>
      <c r="FP576" s="69"/>
      <c r="FQ576" s="69"/>
      <c r="FR576" s="69"/>
      <c r="FS576" s="69"/>
      <c r="FT576" s="69"/>
      <c r="FU576" s="69"/>
      <c r="FV576" s="69"/>
      <c r="FW576" s="69"/>
      <c r="FX576" s="69"/>
      <c r="FY576" s="69"/>
      <c r="FZ576" s="69"/>
      <c r="GA576" s="69"/>
      <c r="GB576" s="69"/>
      <c r="GC576" s="69"/>
      <c r="GD576" s="69"/>
      <c r="GE576" s="69"/>
      <c r="GF576" s="69"/>
      <c r="GG576" s="69"/>
      <c r="GH576" s="69"/>
      <c r="GI576" s="69"/>
      <c r="GJ576" s="69"/>
      <c r="GK576" s="69"/>
      <c r="GL576" s="69"/>
      <c r="GM576" s="69"/>
    </row>
    <row r="577" spans="1:195" s="121" customFormat="1" ht="9.9499999999999993" customHeight="1" thickBot="1" x14ac:dyDescent="0.45">
      <c r="A577" s="33"/>
      <c r="B577" s="33"/>
      <c r="C577" s="33"/>
      <c r="D577" s="33"/>
      <c r="E577" s="33"/>
      <c r="F577" s="194"/>
      <c r="G577" s="549" t="s">
        <v>414</v>
      </c>
      <c r="H577" s="570"/>
      <c r="I577" s="570"/>
      <c r="J577" s="570"/>
      <c r="K577" s="570"/>
      <c r="L577" s="570"/>
      <c r="M577" s="570"/>
      <c r="N577" s="570"/>
      <c r="O577" s="570"/>
      <c r="P577" s="570"/>
      <c r="Q577" s="570"/>
      <c r="R577" s="570"/>
      <c r="S577" s="570"/>
      <c r="T577" s="570"/>
      <c r="U577" s="570"/>
      <c r="V577" s="570"/>
      <c r="W577" s="174"/>
      <c r="X577" s="174"/>
      <c r="Y577" s="174"/>
      <c r="Z577" s="174"/>
      <c r="AA577" s="161"/>
      <c r="AB577" s="163"/>
      <c r="AC577" s="163"/>
      <c r="AD577" s="163"/>
      <c r="AE577" s="163"/>
      <c r="AF577" s="163"/>
      <c r="AG577" s="163"/>
      <c r="AH577" s="163"/>
      <c r="AI577" s="163"/>
      <c r="AJ577" s="163"/>
      <c r="AK577" s="163"/>
      <c r="AL577" s="163"/>
      <c r="AM577" s="163"/>
      <c r="AN577" s="163"/>
      <c r="AO577" s="163"/>
      <c r="AP577" s="163"/>
      <c r="AQ577" s="163"/>
      <c r="AR577" s="163"/>
      <c r="AS577" s="163"/>
      <c r="AT577" s="163"/>
      <c r="AU577" s="163"/>
      <c r="AV577" s="163"/>
      <c r="AW577" s="163"/>
      <c r="AX577" s="163"/>
      <c r="AY577" s="163"/>
      <c r="AZ577" s="163"/>
      <c r="BA577" s="164"/>
      <c r="BB577" s="194"/>
      <c r="BC577" s="33"/>
      <c r="BD577" s="33"/>
      <c r="BE577" s="33"/>
      <c r="BF577" s="33"/>
      <c r="BG577" s="33"/>
      <c r="BH577" s="33"/>
      <c r="BI577" s="33"/>
      <c r="BJ577" s="33"/>
      <c r="BK577" s="33"/>
      <c r="BL577" s="33"/>
      <c r="BM577" s="33"/>
      <c r="BN577" s="33"/>
      <c r="BO577" s="33"/>
      <c r="BP577" s="33"/>
      <c r="BQ577" s="33"/>
      <c r="BR577" s="33"/>
      <c r="BS577" s="33"/>
      <c r="BT577" s="194"/>
      <c r="BU577" s="549" t="s">
        <v>414</v>
      </c>
      <c r="BV577" s="550"/>
      <c r="BW577" s="550"/>
      <c r="BX577" s="550"/>
      <c r="BY577" s="550"/>
      <c r="BZ577" s="550"/>
      <c r="CA577" s="550"/>
      <c r="CB577" s="550"/>
      <c r="CC577" s="550"/>
      <c r="CD577" s="550"/>
      <c r="CE577" s="550"/>
      <c r="CF577" s="550"/>
      <c r="CG577" s="550"/>
      <c r="CH577" s="550"/>
      <c r="CI577" s="550"/>
      <c r="CJ577" s="550"/>
      <c r="CK577" s="174"/>
      <c r="CL577" s="174"/>
      <c r="CM577" s="174"/>
      <c r="CN577" s="174"/>
      <c r="CO577" s="161"/>
      <c r="CP577" s="163"/>
      <c r="CQ577" s="163"/>
      <c r="CR577" s="163"/>
      <c r="CS577" s="163"/>
      <c r="CT577" s="163"/>
      <c r="CU577" s="163"/>
      <c r="CV577" s="163"/>
      <c r="CW577" s="163"/>
      <c r="CX577" s="163"/>
      <c r="CY577" s="163"/>
      <c r="CZ577" s="163"/>
      <c r="DA577" s="163"/>
      <c r="DB577" s="163"/>
      <c r="DC577" s="163"/>
      <c r="DD577" s="163"/>
      <c r="DE577" s="163"/>
      <c r="DF577" s="163"/>
      <c r="DG577" s="163"/>
      <c r="DH577" s="163"/>
      <c r="DI577" s="163"/>
      <c r="DJ577" s="163"/>
      <c r="DK577" s="163"/>
      <c r="DL577" s="163"/>
      <c r="DM577" s="163"/>
      <c r="DN577" s="163"/>
      <c r="DO577" s="164"/>
      <c r="DP577" s="194"/>
      <c r="DQ577" s="33"/>
      <c r="DR577" s="33"/>
      <c r="DS577" s="33"/>
      <c r="DT577" s="33"/>
      <c r="DU577" s="33"/>
      <c r="DV577" s="33"/>
      <c r="DW577" s="33"/>
      <c r="DX577" s="33"/>
      <c r="DY577" s="33"/>
      <c r="DZ577" s="33"/>
      <c r="EA577" s="33"/>
      <c r="EB577" s="33"/>
      <c r="EC577" s="33"/>
      <c r="ED577" s="120"/>
      <c r="EE577" s="69"/>
      <c r="EF577" s="69"/>
      <c r="EG577" s="69"/>
      <c r="EH577" s="69"/>
      <c r="EI577" s="69"/>
      <c r="EJ577" s="69"/>
      <c r="EK577" s="69"/>
      <c r="EL577" s="69"/>
      <c r="EM577" s="69"/>
      <c r="EN577" s="69"/>
      <c r="EO577" s="69"/>
      <c r="EP577" s="69"/>
      <c r="EQ577" s="69"/>
      <c r="ER577" s="69"/>
      <c r="ES577" s="69"/>
      <c r="ET577" s="69"/>
      <c r="EU577" s="69"/>
      <c r="EV577" s="69"/>
      <c r="EW577" s="69"/>
      <c r="EX577" s="69"/>
      <c r="EY577" s="69"/>
      <c r="EZ577" s="69"/>
      <c r="FA577" s="69"/>
      <c r="FB577" s="69"/>
      <c r="FC577" s="69"/>
      <c r="FD577" s="69"/>
      <c r="FE577" s="69"/>
      <c r="FF577" s="69"/>
      <c r="FG577" s="69"/>
      <c r="FH577" s="69"/>
      <c r="FI577" s="69"/>
      <c r="FJ577" s="69"/>
      <c r="FK577" s="69"/>
      <c r="FL577" s="69"/>
      <c r="FM577" s="69"/>
      <c r="FN577" s="69"/>
      <c r="FO577" s="69"/>
      <c r="FP577" s="69"/>
      <c r="FQ577" s="69"/>
      <c r="FR577" s="69"/>
      <c r="FS577" s="69"/>
      <c r="FT577" s="69"/>
      <c r="FU577" s="69"/>
      <c r="FV577" s="69"/>
      <c r="FW577" s="69"/>
      <c r="FX577" s="69"/>
      <c r="FY577" s="69"/>
      <c r="FZ577" s="69"/>
      <c r="GA577" s="69"/>
      <c r="GB577" s="69"/>
      <c r="GC577" s="69"/>
      <c r="GD577" s="69"/>
      <c r="GE577" s="69"/>
      <c r="GF577" s="69"/>
      <c r="GG577" s="69"/>
      <c r="GH577" s="69"/>
      <c r="GI577" s="69"/>
      <c r="GJ577" s="69"/>
      <c r="GK577" s="69"/>
      <c r="GL577" s="69"/>
      <c r="GM577" s="69"/>
    </row>
    <row r="578" spans="1:195" s="121" customFormat="1" ht="9.9499999999999993" customHeight="1" x14ac:dyDescent="0.4">
      <c r="A578" s="33"/>
      <c r="B578" s="33"/>
      <c r="C578" s="33"/>
      <c r="D578" s="33"/>
      <c r="E578" s="33"/>
      <c r="F578" s="194"/>
      <c r="G578" s="571"/>
      <c r="H578" s="572"/>
      <c r="I578" s="572"/>
      <c r="J578" s="572"/>
      <c r="K578" s="572"/>
      <c r="L578" s="572"/>
      <c r="M578" s="572"/>
      <c r="N578" s="572"/>
      <c r="O578" s="572"/>
      <c r="P578" s="572"/>
      <c r="Q578" s="572"/>
      <c r="R578" s="572"/>
      <c r="S578" s="572"/>
      <c r="T578" s="572"/>
      <c r="U578" s="572"/>
      <c r="V578" s="572"/>
      <c r="W578" s="176"/>
      <c r="X578" s="176"/>
      <c r="Y578" s="176"/>
      <c r="Z578" s="555" t="s">
        <v>415</v>
      </c>
      <c r="AA578" s="556"/>
      <c r="AB578" s="556"/>
      <c r="AC578" s="556"/>
      <c r="AD578" s="556"/>
      <c r="AE578" s="556"/>
      <c r="AF578" s="556"/>
      <c r="AG578" s="556"/>
      <c r="AH578" s="556"/>
      <c r="AI578" s="556"/>
      <c r="AJ578" s="556"/>
      <c r="AK578" s="556"/>
      <c r="AL578" s="556"/>
      <c r="AM578" s="556"/>
      <c r="AN578" s="556"/>
      <c r="AO578" s="556"/>
      <c r="AP578" s="556"/>
      <c r="AQ578" s="556"/>
      <c r="AR578" s="556"/>
      <c r="AS578" s="556"/>
      <c r="AT578" s="556"/>
      <c r="AU578" s="556"/>
      <c r="AV578" s="556"/>
      <c r="AW578" s="556"/>
      <c r="AX578" s="556"/>
      <c r="AY578" s="556"/>
      <c r="AZ578" s="557"/>
      <c r="BA578" s="166"/>
      <c r="BB578" s="194"/>
      <c r="BC578" s="33"/>
      <c r="BD578" s="33"/>
      <c r="BE578" s="564"/>
      <c r="BF578" s="565"/>
      <c r="BG578" s="532" t="s">
        <v>125</v>
      </c>
      <c r="BH578" s="532"/>
      <c r="BI578" s="565"/>
      <c r="BJ578" s="565"/>
      <c r="BK578" s="532" t="s">
        <v>126</v>
      </c>
      <c r="BL578" s="533"/>
      <c r="BM578" s="33"/>
      <c r="BN578" s="33"/>
      <c r="BO578" s="33"/>
      <c r="BP578" s="33"/>
      <c r="BQ578" s="33"/>
      <c r="BR578" s="33"/>
      <c r="BS578" s="33"/>
      <c r="BT578" s="194"/>
      <c r="BU578" s="551"/>
      <c r="BV578" s="552"/>
      <c r="BW578" s="552"/>
      <c r="BX578" s="552"/>
      <c r="BY578" s="552"/>
      <c r="BZ578" s="552"/>
      <c r="CA578" s="552"/>
      <c r="CB578" s="552"/>
      <c r="CC578" s="552"/>
      <c r="CD578" s="552"/>
      <c r="CE578" s="552"/>
      <c r="CF578" s="552"/>
      <c r="CG578" s="552"/>
      <c r="CH578" s="552"/>
      <c r="CI578" s="552"/>
      <c r="CJ578" s="552"/>
      <c r="CK578" s="176"/>
      <c r="CL578" s="176"/>
      <c r="CM578" s="176"/>
      <c r="CN578" s="555" t="s">
        <v>415</v>
      </c>
      <c r="CO578" s="556"/>
      <c r="CP578" s="556"/>
      <c r="CQ578" s="556"/>
      <c r="CR578" s="556"/>
      <c r="CS578" s="556"/>
      <c r="CT578" s="556"/>
      <c r="CU578" s="556"/>
      <c r="CV578" s="556"/>
      <c r="CW578" s="556"/>
      <c r="CX578" s="556"/>
      <c r="CY578" s="556"/>
      <c r="CZ578" s="556"/>
      <c r="DA578" s="556"/>
      <c r="DB578" s="556"/>
      <c r="DC578" s="556"/>
      <c r="DD578" s="556"/>
      <c r="DE578" s="556"/>
      <c r="DF578" s="556"/>
      <c r="DG578" s="556"/>
      <c r="DH578" s="556"/>
      <c r="DI578" s="556"/>
      <c r="DJ578" s="556"/>
      <c r="DK578" s="556"/>
      <c r="DL578" s="556"/>
      <c r="DM578" s="556"/>
      <c r="DN578" s="557"/>
      <c r="DO578" s="166"/>
      <c r="DP578" s="194"/>
      <c r="DQ578" s="33"/>
      <c r="DR578" s="33"/>
      <c r="DS578" s="564">
        <v>8</v>
      </c>
      <c r="DT578" s="565"/>
      <c r="DU578" s="532" t="s">
        <v>125</v>
      </c>
      <c r="DV578" s="532"/>
      <c r="DW578" s="565">
        <v>1</v>
      </c>
      <c r="DX578" s="565"/>
      <c r="DY578" s="532" t="s">
        <v>126</v>
      </c>
      <c r="DZ578" s="533"/>
      <c r="EA578" s="33"/>
      <c r="EB578" s="33"/>
      <c r="EC578" s="33"/>
      <c r="ED578" s="120"/>
      <c r="EE578" s="69"/>
      <c r="EF578" s="69"/>
      <c r="EG578" s="69"/>
      <c r="EH578" s="69"/>
      <c r="EI578" s="69"/>
      <c r="EJ578" s="69"/>
      <c r="EK578" s="69"/>
      <c r="EL578" s="69"/>
      <c r="EM578" s="69"/>
      <c r="EN578" s="69"/>
      <c r="EO578" s="69"/>
      <c r="EP578" s="69"/>
      <c r="EQ578" s="69"/>
      <c r="ER578" s="69"/>
      <c r="ES578" s="69"/>
      <c r="ET578" s="69"/>
      <c r="EU578" s="69"/>
      <c r="EV578" s="69"/>
      <c r="EW578" s="69"/>
      <c r="EX578" s="69"/>
      <c r="EY578" s="69"/>
      <c r="EZ578" s="69"/>
      <c r="FA578" s="69"/>
      <c r="FB578" s="69"/>
      <c r="FC578" s="69"/>
      <c r="FD578" s="69"/>
      <c r="FE578" s="69"/>
      <c r="FF578" s="69"/>
      <c r="FG578" s="69"/>
      <c r="FH578" s="69"/>
      <c r="FI578" s="69"/>
      <c r="FJ578" s="69"/>
      <c r="FK578" s="69"/>
      <c r="FL578" s="69"/>
      <c r="FM578" s="69"/>
      <c r="FN578" s="69"/>
      <c r="FO578" s="69"/>
      <c r="FP578" s="69"/>
      <c r="FQ578" s="69"/>
      <c r="FR578" s="69"/>
      <c r="FS578" s="69"/>
      <c r="FT578" s="69"/>
      <c r="FU578" s="69"/>
      <c r="FV578" s="69"/>
      <c r="FW578" s="69"/>
      <c r="FX578" s="69"/>
      <c r="FY578" s="69"/>
      <c r="FZ578" s="69"/>
      <c r="GA578" s="69"/>
      <c r="GB578" s="69"/>
      <c r="GC578" s="69"/>
      <c r="GD578" s="69"/>
      <c r="GE578" s="69"/>
      <c r="GF578" s="69"/>
      <c r="GG578" s="69"/>
      <c r="GH578" s="69"/>
      <c r="GI578" s="69"/>
      <c r="GJ578" s="69"/>
      <c r="GK578" s="69"/>
      <c r="GL578" s="69"/>
      <c r="GM578" s="69"/>
    </row>
    <row r="579" spans="1:195" s="121" customFormat="1" ht="9.9499999999999993" customHeight="1" x14ac:dyDescent="0.4">
      <c r="A579" s="33"/>
      <c r="B579" s="33"/>
      <c r="C579" s="33"/>
      <c r="D579" s="33"/>
      <c r="E579" s="33"/>
      <c r="F579" s="194"/>
      <c r="G579" s="571"/>
      <c r="H579" s="572"/>
      <c r="I579" s="572"/>
      <c r="J579" s="572"/>
      <c r="K579" s="572"/>
      <c r="L579" s="572"/>
      <c r="M579" s="572"/>
      <c r="N579" s="572"/>
      <c r="O579" s="572"/>
      <c r="P579" s="572"/>
      <c r="Q579" s="572"/>
      <c r="R579" s="572"/>
      <c r="S579" s="572"/>
      <c r="T579" s="572"/>
      <c r="U579" s="572"/>
      <c r="V579" s="572"/>
      <c r="W579" s="176"/>
      <c r="X579" s="176"/>
      <c r="Y579" s="176"/>
      <c r="Z579" s="558"/>
      <c r="AA579" s="559"/>
      <c r="AB579" s="559"/>
      <c r="AC579" s="559"/>
      <c r="AD579" s="559"/>
      <c r="AE579" s="559"/>
      <c r="AF579" s="559"/>
      <c r="AG579" s="559"/>
      <c r="AH579" s="559"/>
      <c r="AI579" s="559"/>
      <c r="AJ579" s="559"/>
      <c r="AK579" s="559"/>
      <c r="AL579" s="559"/>
      <c r="AM579" s="559"/>
      <c r="AN579" s="559"/>
      <c r="AO579" s="559"/>
      <c r="AP579" s="559"/>
      <c r="AQ579" s="559"/>
      <c r="AR579" s="559"/>
      <c r="AS579" s="559"/>
      <c r="AT579" s="559"/>
      <c r="AU579" s="559"/>
      <c r="AV579" s="559"/>
      <c r="AW579" s="559"/>
      <c r="AX579" s="559"/>
      <c r="AY579" s="559"/>
      <c r="AZ579" s="560"/>
      <c r="BA579" s="167"/>
      <c r="BB579" s="198"/>
      <c r="BC579" s="33"/>
      <c r="BD579" s="33"/>
      <c r="BE579" s="566"/>
      <c r="BF579" s="567"/>
      <c r="BG579" s="534"/>
      <c r="BH579" s="534"/>
      <c r="BI579" s="567"/>
      <c r="BJ579" s="567"/>
      <c r="BK579" s="534"/>
      <c r="BL579" s="535"/>
      <c r="BM579" s="33"/>
      <c r="BN579" s="33"/>
      <c r="BO579" s="33"/>
      <c r="BP579" s="33"/>
      <c r="BQ579" s="33"/>
      <c r="BR579" s="33"/>
      <c r="BS579" s="33"/>
      <c r="BT579" s="194"/>
      <c r="BU579" s="551"/>
      <c r="BV579" s="552"/>
      <c r="BW579" s="552"/>
      <c r="BX579" s="552"/>
      <c r="BY579" s="552"/>
      <c r="BZ579" s="552"/>
      <c r="CA579" s="552"/>
      <c r="CB579" s="552"/>
      <c r="CC579" s="552"/>
      <c r="CD579" s="552"/>
      <c r="CE579" s="552"/>
      <c r="CF579" s="552"/>
      <c r="CG579" s="552"/>
      <c r="CH579" s="552"/>
      <c r="CI579" s="552"/>
      <c r="CJ579" s="552"/>
      <c r="CK579" s="176"/>
      <c r="CL579" s="176"/>
      <c r="CM579" s="176"/>
      <c r="CN579" s="558"/>
      <c r="CO579" s="559"/>
      <c r="CP579" s="559"/>
      <c r="CQ579" s="559"/>
      <c r="CR579" s="559"/>
      <c r="CS579" s="559"/>
      <c r="CT579" s="559"/>
      <c r="CU579" s="559"/>
      <c r="CV579" s="559"/>
      <c r="CW579" s="559"/>
      <c r="CX579" s="559"/>
      <c r="CY579" s="559"/>
      <c r="CZ579" s="559"/>
      <c r="DA579" s="559"/>
      <c r="DB579" s="559"/>
      <c r="DC579" s="559"/>
      <c r="DD579" s="559"/>
      <c r="DE579" s="559"/>
      <c r="DF579" s="559"/>
      <c r="DG579" s="559"/>
      <c r="DH579" s="559"/>
      <c r="DI579" s="559"/>
      <c r="DJ579" s="559"/>
      <c r="DK579" s="559"/>
      <c r="DL579" s="559"/>
      <c r="DM579" s="559"/>
      <c r="DN579" s="560"/>
      <c r="DO579" s="167"/>
      <c r="DP579" s="198"/>
      <c r="DQ579" s="33"/>
      <c r="DR579" s="33"/>
      <c r="DS579" s="566"/>
      <c r="DT579" s="567"/>
      <c r="DU579" s="534"/>
      <c r="DV579" s="534"/>
      <c r="DW579" s="567"/>
      <c r="DX579" s="567"/>
      <c r="DY579" s="534"/>
      <c r="DZ579" s="535"/>
      <c r="EA579" s="33"/>
      <c r="EB579" s="33"/>
      <c r="EC579" s="33"/>
      <c r="ED579" s="120"/>
      <c r="EE579" s="69"/>
      <c r="EF579" s="69"/>
      <c r="EG579" s="69"/>
      <c r="EH579" s="69"/>
      <c r="EI579" s="69"/>
      <c r="EJ579" s="69"/>
      <c r="EK579" s="69"/>
      <c r="EL579" s="69"/>
      <c r="EM579" s="69"/>
      <c r="EN579" s="69"/>
      <c r="EO579" s="69"/>
      <c r="EP579" s="69"/>
      <c r="EQ579" s="69"/>
      <c r="ER579" s="69"/>
      <c r="ES579" s="69"/>
      <c r="ET579" s="69"/>
      <c r="EU579" s="69"/>
      <c r="EV579" s="69"/>
      <c r="EW579" s="69"/>
      <c r="EX579" s="69"/>
      <c r="EY579" s="69"/>
      <c r="EZ579" s="69"/>
      <c r="FA579" s="69"/>
      <c r="FB579" s="69"/>
      <c r="FC579" s="69"/>
      <c r="FD579" s="69"/>
      <c r="FE579" s="69"/>
      <c r="FF579" s="69"/>
      <c r="FG579" s="69"/>
      <c r="FH579" s="69"/>
      <c r="FI579" s="69"/>
      <c r="FJ579" s="69"/>
      <c r="FK579" s="69"/>
      <c r="FL579" s="69"/>
      <c r="FM579" s="69"/>
      <c r="FN579" s="69"/>
      <c r="FO579" s="69"/>
      <c r="FP579" s="69"/>
      <c r="FQ579" s="69"/>
      <c r="FR579" s="69"/>
      <c r="FS579" s="69"/>
      <c r="FT579" s="69"/>
      <c r="FU579" s="69"/>
      <c r="FV579" s="69"/>
      <c r="FW579" s="69"/>
      <c r="FX579" s="69"/>
      <c r="FY579" s="69"/>
      <c r="FZ579" s="69"/>
      <c r="GA579" s="69"/>
      <c r="GB579" s="69"/>
      <c r="GC579" s="69"/>
      <c r="GD579" s="69"/>
      <c r="GE579" s="69"/>
      <c r="GF579" s="69"/>
      <c r="GG579" s="69"/>
      <c r="GH579" s="69"/>
      <c r="GI579" s="69"/>
      <c r="GJ579" s="69"/>
      <c r="GK579" s="69"/>
      <c r="GL579" s="69"/>
      <c r="GM579" s="69"/>
    </row>
    <row r="580" spans="1:195" s="121" customFormat="1" ht="9.9499999999999993" customHeight="1" thickBot="1" x14ac:dyDescent="0.45">
      <c r="A580" s="33"/>
      <c r="B580" s="33"/>
      <c r="C580" s="33"/>
      <c r="D580" s="33"/>
      <c r="E580" s="33"/>
      <c r="F580" s="194"/>
      <c r="G580" s="571"/>
      <c r="H580" s="572"/>
      <c r="I580" s="572"/>
      <c r="J580" s="572"/>
      <c r="K580" s="572"/>
      <c r="L580" s="572"/>
      <c r="M580" s="572"/>
      <c r="N580" s="572"/>
      <c r="O580" s="572"/>
      <c r="P580" s="572"/>
      <c r="Q580" s="572"/>
      <c r="R580" s="572"/>
      <c r="S580" s="572"/>
      <c r="T580" s="572"/>
      <c r="U580" s="572"/>
      <c r="V580" s="572"/>
      <c r="W580" s="176"/>
      <c r="X580" s="176"/>
      <c r="Y580" s="176"/>
      <c r="Z580" s="561"/>
      <c r="AA580" s="562"/>
      <c r="AB580" s="562"/>
      <c r="AC580" s="562"/>
      <c r="AD580" s="562"/>
      <c r="AE580" s="562"/>
      <c r="AF580" s="562"/>
      <c r="AG580" s="562"/>
      <c r="AH580" s="562"/>
      <c r="AI580" s="562"/>
      <c r="AJ580" s="562"/>
      <c r="AK580" s="562"/>
      <c r="AL580" s="562"/>
      <c r="AM580" s="562"/>
      <c r="AN580" s="562"/>
      <c r="AO580" s="562"/>
      <c r="AP580" s="562"/>
      <c r="AQ580" s="562"/>
      <c r="AR580" s="562"/>
      <c r="AS580" s="562"/>
      <c r="AT580" s="562"/>
      <c r="AU580" s="562"/>
      <c r="AV580" s="562"/>
      <c r="AW580" s="562"/>
      <c r="AX580" s="562"/>
      <c r="AY580" s="562"/>
      <c r="AZ580" s="563"/>
      <c r="BA580" s="167"/>
      <c r="BB580" s="198"/>
      <c r="BC580" s="33"/>
      <c r="BD580" s="33"/>
      <c r="BE580" s="568"/>
      <c r="BF580" s="569"/>
      <c r="BG580" s="536"/>
      <c r="BH580" s="536"/>
      <c r="BI580" s="569"/>
      <c r="BJ580" s="569"/>
      <c r="BK580" s="536"/>
      <c r="BL580" s="537"/>
      <c r="BM580" s="33"/>
      <c r="BN580" s="33"/>
      <c r="BO580" s="33"/>
      <c r="BP580" s="33"/>
      <c r="BQ580" s="33"/>
      <c r="BR580" s="33"/>
      <c r="BS580" s="33"/>
      <c r="BT580" s="194"/>
      <c r="BU580" s="551"/>
      <c r="BV580" s="552"/>
      <c r="BW580" s="552"/>
      <c r="BX580" s="552"/>
      <c r="BY580" s="552"/>
      <c r="BZ580" s="552"/>
      <c r="CA580" s="552"/>
      <c r="CB580" s="552"/>
      <c r="CC580" s="552"/>
      <c r="CD580" s="552"/>
      <c r="CE580" s="552"/>
      <c r="CF580" s="552"/>
      <c r="CG580" s="552"/>
      <c r="CH580" s="552"/>
      <c r="CI580" s="552"/>
      <c r="CJ580" s="552"/>
      <c r="CK580" s="176"/>
      <c r="CL580" s="176"/>
      <c r="CM580" s="176"/>
      <c r="CN580" s="561"/>
      <c r="CO580" s="562"/>
      <c r="CP580" s="562"/>
      <c r="CQ580" s="562"/>
      <c r="CR580" s="562"/>
      <c r="CS580" s="562"/>
      <c r="CT580" s="562"/>
      <c r="CU580" s="562"/>
      <c r="CV580" s="562"/>
      <c r="CW580" s="562"/>
      <c r="CX580" s="562"/>
      <c r="CY580" s="562"/>
      <c r="CZ580" s="562"/>
      <c r="DA580" s="562"/>
      <c r="DB580" s="562"/>
      <c r="DC580" s="562"/>
      <c r="DD580" s="562"/>
      <c r="DE580" s="562"/>
      <c r="DF580" s="562"/>
      <c r="DG580" s="562"/>
      <c r="DH580" s="562"/>
      <c r="DI580" s="562"/>
      <c r="DJ580" s="562"/>
      <c r="DK580" s="562"/>
      <c r="DL580" s="562"/>
      <c r="DM580" s="562"/>
      <c r="DN580" s="563"/>
      <c r="DO580" s="167"/>
      <c r="DP580" s="198"/>
      <c r="DQ580" s="33"/>
      <c r="DR580" s="33"/>
      <c r="DS580" s="568"/>
      <c r="DT580" s="569"/>
      <c r="DU580" s="536"/>
      <c r="DV580" s="536"/>
      <c r="DW580" s="569"/>
      <c r="DX580" s="569"/>
      <c r="DY580" s="536"/>
      <c r="DZ580" s="537"/>
      <c r="EA580" s="33"/>
      <c r="EB580" s="33"/>
      <c r="EC580" s="33"/>
      <c r="ED580" s="120"/>
      <c r="EE580" s="69"/>
      <c r="EF580" s="69"/>
      <c r="EG580" s="69"/>
      <c r="EH580" s="69"/>
      <c r="EI580" s="69"/>
      <c r="EJ580" s="69"/>
      <c r="EK580" s="69"/>
      <c r="EL580" s="69"/>
      <c r="EM580" s="69"/>
      <c r="EN580" s="69"/>
      <c r="EO580" s="69"/>
      <c r="EP580" s="69"/>
      <c r="EQ580" s="69"/>
      <c r="ER580" s="69"/>
      <c r="ES580" s="69"/>
      <c r="ET580" s="69"/>
      <c r="EU580" s="69"/>
      <c r="EV580" s="69"/>
      <c r="EW580" s="69"/>
      <c r="EX580" s="69"/>
      <c r="EY580" s="69"/>
      <c r="EZ580" s="69"/>
      <c r="FA580" s="69"/>
      <c r="FB580" s="69"/>
      <c r="FC580" s="69"/>
      <c r="FD580" s="69"/>
      <c r="FE580" s="69"/>
      <c r="FF580" s="69"/>
      <c r="FG580" s="69"/>
      <c r="FH580" s="69"/>
      <c r="FI580" s="69"/>
      <c r="FJ580" s="69"/>
      <c r="FK580" s="69"/>
      <c r="FL580" s="69"/>
      <c r="FM580" s="69"/>
      <c r="FN580" s="69"/>
      <c r="FO580" s="69"/>
      <c r="FP580" s="69"/>
      <c r="FQ580" s="69"/>
      <c r="FR580" s="69"/>
      <c r="FS580" s="69"/>
      <c r="FT580" s="69"/>
      <c r="FU580" s="69"/>
      <c r="FV580" s="69"/>
      <c r="FW580" s="69"/>
      <c r="FX580" s="69"/>
      <c r="FY580" s="69"/>
      <c r="FZ580" s="69"/>
      <c r="GA580" s="69"/>
      <c r="GB580" s="69"/>
      <c r="GC580" s="69"/>
      <c r="GD580" s="69"/>
      <c r="GE580" s="69"/>
      <c r="GF580" s="69"/>
      <c r="GG580" s="69"/>
      <c r="GH580" s="69"/>
      <c r="GI580" s="69"/>
      <c r="GJ580" s="69"/>
      <c r="GK580" s="69"/>
      <c r="GL580" s="69"/>
      <c r="GM580" s="69"/>
    </row>
    <row r="581" spans="1:195" s="121" customFormat="1" ht="9.9499999999999993" customHeight="1" thickBot="1" x14ac:dyDescent="0.45">
      <c r="A581" s="33"/>
      <c r="B581" s="33"/>
      <c r="C581" s="33"/>
      <c r="D581" s="33"/>
      <c r="E581" s="33"/>
      <c r="F581" s="194"/>
      <c r="G581" s="573"/>
      <c r="H581" s="574"/>
      <c r="I581" s="574"/>
      <c r="J581" s="574"/>
      <c r="K581" s="574"/>
      <c r="L581" s="574"/>
      <c r="M581" s="574"/>
      <c r="N581" s="574"/>
      <c r="O581" s="574"/>
      <c r="P581" s="574"/>
      <c r="Q581" s="574"/>
      <c r="R581" s="574"/>
      <c r="S581" s="574"/>
      <c r="T581" s="574"/>
      <c r="U581" s="574"/>
      <c r="V581" s="574"/>
      <c r="W581" s="178"/>
      <c r="X581" s="178"/>
      <c r="Y581" s="178"/>
      <c r="Z581" s="178"/>
      <c r="AA581" s="168"/>
      <c r="AB581" s="170"/>
      <c r="AC581" s="171"/>
      <c r="AD581" s="170"/>
      <c r="AE581" s="170"/>
      <c r="AF581" s="170"/>
      <c r="AG581" s="170"/>
      <c r="AH581" s="170"/>
      <c r="AI581" s="170"/>
      <c r="AJ581" s="170"/>
      <c r="AK581" s="170"/>
      <c r="AL581" s="170"/>
      <c r="AM581" s="170"/>
      <c r="AN581" s="170"/>
      <c r="AO581" s="170"/>
      <c r="AP581" s="170"/>
      <c r="AQ581" s="170"/>
      <c r="AR581" s="170"/>
      <c r="AS581" s="170"/>
      <c r="AT581" s="170"/>
      <c r="AU581" s="170"/>
      <c r="AV581" s="170"/>
      <c r="AW581" s="170"/>
      <c r="AX581" s="170"/>
      <c r="AY581" s="170"/>
      <c r="AZ581" s="170"/>
      <c r="BA581" s="172"/>
      <c r="BB581" s="198"/>
      <c r="BC581" s="33"/>
      <c r="BD581" s="33"/>
      <c r="BE581" s="33"/>
      <c r="BF581" s="33"/>
      <c r="BG581" s="33"/>
      <c r="BH581" s="33"/>
      <c r="BI581" s="33"/>
      <c r="BJ581" s="33"/>
      <c r="BK581" s="33"/>
      <c r="BL581" s="33"/>
      <c r="BM581" s="33"/>
      <c r="BN581" s="33"/>
      <c r="BO581" s="33"/>
      <c r="BP581" s="33"/>
      <c r="BQ581" s="33"/>
      <c r="BR581" s="33"/>
      <c r="BS581" s="33"/>
      <c r="BT581" s="194"/>
      <c r="BU581" s="553"/>
      <c r="BV581" s="554"/>
      <c r="BW581" s="554"/>
      <c r="BX581" s="554"/>
      <c r="BY581" s="554"/>
      <c r="BZ581" s="554"/>
      <c r="CA581" s="554"/>
      <c r="CB581" s="554"/>
      <c r="CC581" s="554"/>
      <c r="CD581" s="554"/>
      <c r="CE581" s="554"/>
      <c r="CF581" s="554"/>
      <c r="CG581" s="554"/>
      <c r="CH581" s="554"/>
      <c r="CI581" s="554"/>
      <c r="CJ581" s="554"/>
      <c r="CK581" s="178"/>
      <c r="CL581" s="178"/>
      <c r="CM581" s="178"/>
      <c r="CN581" s="178"/>
      <c r="CO581" s="168"/>
      <c r="CP581" s="170"/>
      <c r="CQ581" s="171"/>
      <c r="CR581" s="170"/>
      <c r="CS581" s="170"/>
      <c r="CT581" s="170"/>
      <c r="CU581" s="170"/>
      <c r="CV581" s="170"/>
      <c r="CW581" s="170"/>
      <c r="CX581" s="170"/>
      <c r="CY581" s="170"/>
      <c r="CZ581" s="170"/>
      <c r="DA581" s="170"/>
      <c r="DB581" s="170"/>
      <c r="DC581" s="170"/>
      <c r="DD581" s="170"/>
      <c r="DE581" s="170"/>
      <c r="DF581" s="170"/>
      <c r="DG581" s="170"/>
      <c r="DH581" s="170"/>
      <c r="DI581" s="170"/>
      <c r="DJ581" s="170"/>
      <c r="DK581" s="170"/>
      <c r="DL581" s="170"/>
      <c r="DM581" s="170"/>
      <c r="DN581" s="170"/>
      <c r="DO581" s="172"/>
      <c r="DP581" s="198"/>
      <c r="DQ581" s="33"/>
      <c r="DR581" s="33"/>
      <c r="DS581" s="33"/>
      <c r="DT581" s="33"/>
      <c r="DU581" s="33"/>
      <c r="DV581" s="33"/>
      <c r="DW581" s="33"/>
      <c r="DX581" s="33"/>
      <c r="DY581" s="33"/>
      <c r="DZ581" s="33"/>
      <c r="EA581" s="33"/>
      <c r="EB581" s="33"/>
      <c r="EC581" s="33"/>
      <c r="ED581" s="120"/>
      <c r="EE581" s="69"/>
      <c r="EF581" s="69"/>
      <c r="EG581" s="69"/>
      <c r="EH581" s="69"/>
      <c r="EI581" s="69"/>
      <c r="EJ581" s="69"/>
      <c r="EK581" s="69"/>
      <c r="EL581" s="69"/>
      <c r="EM581" s="69"/>
      <c r="EN581" s="69"/>
      <c r="EO581" s="69"/>
      <c r="EP581" s="69"/>
      <c r="EQ581" s="69"/>
      <c r="ER581" s="69"/>
      <c r="ES581" s="69"/>
      <c r="ET581" s="69"/>
      <c r="EU581" s="69"/>
      <c r="EV581" s="69"/>
      <c r="EW581" s="69"/>
      <c r="EX581" s="69"/>
      <c r="EY581" s="69"/>
      <c r="EZ581" s="69"/>
      <c r="FA581" s="69"/>
      <c r="FB581" s="69"/>
      <c r="FC581" s="69"/>
      <c r="FD581" s="69"/>
      <c r="FE581" s="69"/>
      <c r="FF581" s="69"/>
      <c r="FG581" s="69"/>
      <c r="FH581" s="69"/>
      <c r="FI581" s="69"/>
      <c r="FJ581" s="69"/>
      <c r="FK581" s="69"/>
      <c r="FL581" s="69"/>
      <c r="FM581" s="69"/>
      <c r="FN581" s="69"/>
      <c r="FO581" s="69"/>
      <c r="FP581" s="69"/>
      <c r="FQ581" s="69"/>
      <c r="FR581" s="69"/>
      <c r="FS581" s="69"/>
      <c r="FT581" s="69"/>
      <c r="FU581" s="69"/>
      <c r="FV581" s="69"/>
      <c r="FW581" s="69"/>
      <c r="FX581" s="69"/>
      <c r="FY581" s="69"/>
      <c r="FZ581" s="69"/>
      <c r="GA581" s="69"/>
      <c r="GB581" s="69"/>
      <c r="GC581" s="69"/>
      <c r="GD581" s="69"/>
      <c r="GE581" s="69"/>
      <c r="GF581" s="69"/>
      <c r="GG581" s="69"/>
      <c r="GH581" s="69"/>
      <c r="GI581" s="69"/>
      <c r="GJ581" s="69"/>
      <c r="GK581" s="69"/>
      <c r="GL581" s="69"/>
      <c r="GM581" s="69"/>
    </row>
    <row r="582" spans="1:195" s="121" customFormat="1" ht="9" customHeight="1" x14ac:dyDescent="0.4">
      <c r="A582" s="33"/>
      <c r="B582" s="33"/>
      <c r="C582" s="33"/>
      <c r="D582" s="33"/>
      <c r="E582" s="33"/>
      <c r="F582" s="194"/>
      <c r="G582" s="199"/>
      <c r="H582" s="199"/>
      <c r="I582" s="199"/>
      <c r="J582" s="199"/>
      <c r="K582" s="199"/>
      <c r="L582" s="199"/>
      <c r="M582" s="199"/>
      <c r="N582" s="199"/>
      <c r="O582" s="199"/>
      <c r="P582" s="199"/>
      <c r="Q582" s="199"/>
      <c r="R582" s="199"/>
      <c r="S582" s="199"/>
      <c r="T582" s="199"/>
      <c r="U582" s="199"/>
      <c r="V582" s="199"/>
      <c r="W582" s="194"/>
      <c r="X582" s="194"/>
      <c r="Y582" s="194"/>
      <c r="Z582" s="194"/>
      <c r="AA582" s="194"/>
      <c r="AB582" s="194"/>
      <c r="AC582" s="194"/>
      <c r="AD582" s="194"/>
      <c r="AE582" s="194"/>
      <c r="AF582" s="194"/>
      <c r="AG582" s="194"/>
      <c r="AH582" s="194"/>
      <c r="AI582" s="194"/>
      <c r="AJ582" s="194"/>
      <c r="AK582" s="194"/>
      <c r="AL582" s="194"/>
      <c r="AM582" s="194"/>
      <c r="AN582" s="194"/>
      <c r="AO582" s="194"/>
      <c r="AP582" s="194"/>
      <c r="AQ582" s="194"/>
      <c r="AR582" s="194"/>
      <c r="AS582" s="194"/>
      <c r="AT582" s="194"/>
      <c r="AU582" s="194"/>
      <c r="AV582" s="194"/>
      <c r="AW582" s="194"/>
      <c r="AX582" s="194"/>
      <c r="AY582" s="194"/>
      <c r="AZ582" s="194"/>
      <c r="BA582" s="194"/>
      <c r="BB582" s="194"/>
      <c r="BC582" s="33"/>
      <c r="BD582" s="33"/>
      <c r="BE582" s="33"/>
      <c r="BF582" s="33"/>
      <c r="BG582" s="33"/>
      <c r="BH582" s="33"/>
      <c r="BI582" s="33"/>
      <c r="BJ582" s="33"/>
      <c r="BK582" s="33"/>
      <c r="BL582" s="33"/>
      <c r="BM582" s="33"/>
      <c r="BN582" s="33"/>
      <c r="BO582" s="33"/>
      <c r="BP582" s="33"/>
      <c r="BQ582" s="33"/>
      <c r="BR582" s="33"/>
      <c r="BS582" s="33"/>
      <c r="BT582" s="194"/>
      <c r="BU582" s="199"/>
      <c r="BV582" s="199"/>
      <c r="BW582" s="199"/>
      <c r="BX582" s="199"/>
      <c r="BY582" s="199"/>
      <c r="BZ582" s="199"/>
      <c r="CA582" s="199"/>
      <c r="CB582" s="199"/>
      <c r="CC582" s="199"/>
      <c r="CD582" s="199"/>
      <c r="CE582" s="199"/>
      <c r="CF582" s="199"/>
      <c r="CG582" s="199"/>
      <c r="CH582" s="199"/>
      <c r="CI582" s="199"/>
      <c r="CJ582" s="199"/>
      <c r="CK582" s="194"/>
      <c r="CL582" s="194"/>
      <c r="CM582" s="194"/>
      <c r="CN582" s="194"/>
      <c r="CO582" s="194"/>
      <c r="CP582" s="194"/>
      <c r="CQ582" s="194"/>
      <c r="CR582" s="194"/>
      <c r="CS582" s="194"/>
      <c r="CT582" s="194"/>
      <c r="CU582" s="194"/>
      <c r="CV582" s="194"/>
      <c r="CW582" s="194"/>
      <c r="CX582" s="194"/>
      <c r="CY582" s="194"/>
      <c r="CZ582" s="194"/>
      <c r="DA582" s="194"/>
      <c r="DB582" s="194"/>
      <c r="DC582" s="194"/>
      <c r="DD582" s="194"/>
      <c r="DE582" s="194"/>
      <c r="DF582" s="194"/>
      <c r="DG582" s="194"/>
      <c r="DH582" s="194"/>
      <c r="DI582" s="194"/>
      <c r="DJ582" s="194"/>
      <c r="DK582" s="194"/>
      <c r="DL582" s="194"/>
      <c r="DM582" s="194"/>
      <c r="DN582" s="194"/>
      <c r="DO582" s="194"/>
      <c r="DP582" s="194"/>
      <c r="DQ582" s="33"/>
      <c r="DR582" s="33"/>
      <c r="DS582" s="33"/>
      <c r="DT582" s="33"/>
      <c r="DU582" s="33"/>
      <c r="DV582" s="33"/>
      <c r="DW582" s="33"/>
      <c r="DX582" s="33"/>
      <c r="DY582" s="33"/>
      <c r="DZ582" s="33"/>
      <c r="EA582" s="33"/>
      <c r="EB582" s="33"/>
      <c r="EC582" s="33"/>
      <c r="ED582" s="120"/>
      <c r="EE582" s="69"/>
      <c r="EF582" s="69"/>
      <c r="EG582" s="69"/>
      <c r="EH582" s="69"/>
      <c r="EI582" s="69"/>
      <c r="EJ582" s="69"/>
      <c r="EK582" s="69"/>
      <c r="EL582" s="69"/>
      <c r="EM582" s="69"/>
      <c r="EN582" s="69"/>
      <c r="EO582" s="69"/>
      <c r="EP582" s="69"/>
      <c r="EQ582" s="69"/>
      <c r="ER582" s="69"/>
      <c r="ES582" s="69"/>
      <c r="ET582" s="69"/>
      <c r="EU582" s="69"/>
      <c r="EV582" s="69"/>
      <c r="EW582" s="69"/>
      <c r="EX582" s="69"/>
      <c r="EY582" s="69"/>
      <c r="EZ582" s="69"/>
      <c r="FA582" s="69"/>
      <c r="FB582" s="69"/>
      <c r="FC582" s="69"/>
      <c r="FD582" s="69"/>
      <c r="FE582" s="69"/>
      <c r="FF582" s="69"/>
      <c r="FG582" s="69"/>
      <c r="FH582" s="69"/>
      <c r="FI582" s="69"/>
      <c r="FJ582" s="69"/>
      <c r="FK582" s="69"/>
      <c r="FL582" s="69"/>
      <c r="FM582" s="69"/>
      <c r="FN582" s="69"/>
      <c r="FO582" s="69"/>
      <c r="FP582" s="69"/>
      <c r="FQ582" s="69"/>
      <c r="FR582" s="69"/>
      <c r="FS582" s="69"/>
      <c r="FT582" s="69"/>
      <c r="FU582" s="69"/>
      <c r="FV582" s="69"/>
      <c r="FW582" s="69"/>
      <c r="FX582" s="69"/>
      <c r="FY582" s="69"/>
      <c r="FZ582" s="69"/>
      <c r="GA582" s="69"/>
      <c r="GB582" s="69"/>
      <c r="GC582" s="69"/>
      <c r="GD582" s="69"/>
      <c r="GE582" s="69"/>
      <c r="GF582" s="69"/>
      <c r="GG582" s="69"/>
      <c r="GH582" s="69"/>
      <c r="GI582" s="69"/>
      <c r="GJ582" s="69"/>
      <c r="GK582" s="69"/>
      <c r="GL582" s="69"/>
      <c r="GM582" s="69"/>
    </row>
    <row r="583" spans="1:195" s="121" customFormat="1" ht="26.25" customHeight="1" thickBot="1" x14ac:dyDescent="0.45">
      <c r="A583" s="33"/>
      <c r="B583" s="33"/>
      <c r="C583" s="33"/>
      <c r="D583" s="33"/>
      <c r="E583" s="33"/>
      <c r="F583" s="33"/>
      <c r="G583" s="76"/>
      <c r="H583" s="76"/>
      <c r="I583" s="76"/>
      <c r="J583" s="76"/>
      <c r="K583" s="76"/>
      <c r="L583" s="76"/>
      <c r="M583" s="76"/>
      <c r="N583" s="76"/>
      <c r="O583" s="76"/>
      <c r="P583" s="76"/>
      <c r="Q583" s="76"/>
      <c r="R583" s="76"/>
      <c r="S583" s="76"/>
      <c r="T583" s="76"/>
      <c r="U583" s="76"/>
      <c r="V583" s="76"/>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c r="AX583" s="33"/>
      <c r="AY583" s="33"/>
      <c r="AZ583" s="33"/>
      <c r="BA583" s="33"/>
      <c r="BB583" s="33"/>
      <c r="BC583" s="33"/>
      <c r="BD583" s="33"/>
      <c r="BE583" s="33"/>
      <c r="BF583" s="33"/>
      <c r="BG583" s="33"/>
      <c r="BH583" s="33"/>
      <c r="BI583" s="33"/>
      <c r="BJ583" s="33"/>
      <c r="BK583" s="33"/>
      <c r="BL583" s="33"/>
      <c r="BM583" s="33"/>
      <c r="BN583" s="33"/>
      <c r="BO583" s="33"/>
      <c r="BP583" s="33"/>
      <c r="BQ583" s="33"/>
      <c r="BR583" s="33"/>
      <c r="BS583" s="33"/>
      <c r="BT583" s="33"/>
      <c r="BU583" s="76"/>
      <c r="BV583" s="76"/>
      <c r="BW583" s="76"/>
      <c r="BX583" s="76"/>
      <c r="BY583" s="76"/>
      <c r="BZ583" s="76"/>
      <c r="CA583" s="76"/>
      <c r="CB583" s="76"/>
      <c r="CC583" s="76"/>
      <c r="CD583" s="76"/>
      <c r="CE583" s="76"/>
      <c r="CF583" s="76"/>
      <c r="CG583" s="76"/>
      <c r="CH583" s="76"/>
      <c r="CI583" s="76"/>
      <c r="CJ583" s="76"/>
      <c r="CK583" s="33"/>
      <c r="CL583" s="33"/>
      <c r="CM583" s="33"/>
      <c r="CN583" s="33"/>
      <c r="CO583" s="33"/>
      <c r="CP583" s="33"/>
      <c r="CQ583" s="33"/>
      <c r="CR583" s="33"/>
      <c r="CS583" s="33"/>
      <c r="CT583" s="33"/>
      <c r="CU583" s="33"/>
      <c r="CV583" s="33"/>
      <c r="CW583" s="33"/>
      <c r="CX583" s="33"/>
      <c r="CY583" s="33"/>
      <c r="CZ583" s="33"/>
      <c r="DA583" s="33"/>
      <c r="DB583" s="33"/>
      <c r="DC583" s="33"/>
      <c r="DD583" s="33"/>
      <c r="DE583" s="33"/>
      <c r="DF583" s="33"/>
      <c r="DG583" s="33"/>
      <c r="DH583" s="33"/>
      <c r="DI583" s="33"/>
      <c r="DJ583" s="33"/>
      <c r="DK583" s="33"/>
      <c r="DL583" s="33"/>
      <c r="DM583" s="33"/>
      <c r="DN583" s="33"/>
      <c r="DO583" s="33"/>
      <c r="DP583" s="33"/>
      <c r="DQ583" s="33"/>
      <c r="DR583" s="33"/>
      <c r="DS583" s="33"/>
      <c r="DT583" s="33"/>
      <c r="DU583" s="33"/>
      <c r="DV583" s="33"/>
      <c r="DW583" s="33"/>
      <c r="DX583" s="33"/>
      <c r="DY583" s="33"/>
      <c r="DZ583" s="33"/>
      <c r="EA583" s="33"/>
      <c r="EB583" s="33"/>
      <c r="EC583" s="33"/>
      <c r="ED583" s="120"/>
      <c r="EE583" s="69"/>
      <c r="EF583" s="69"/>
      <c r="EG583" s="69"/>
      <c r="EH583" s="69"/>
      <c r="EI583" s="69"/>
      <c r="EJ583" s="69"/>
      <c r="EK583" s="69"/>
      <c r="EL583" s="69"/>
      <c r="EM583" s="69"/>
      <c r="EN583" s="69"/>
      <c r="EO583" s="69"/>
      <c r="EP583" s="69"/>
      <c r="EQ583" s="69"/>
      <c r="ER583" s="69"/>
      <c r="ES583" s="69"/>
      <c r="ET583" s="69"/>
      <c r="EU583" s="69"/>
      <c r="EV583" s="69"/>
      <c r="EW583" s="69"/>
      <c r="EX583" s="69"/>
      <c r="EY583" s="69"/>
      <c r="EZ583" s="69"/>
      <c r="FA583" s="69"/>
      <c r="FB583" s="69"/>
      <c r="FC583" s="69"/>
      <c r="FD583" s="69"/>
      <c r="FE583" s="69"/>
      <c r="FF583" s="69"/>
      <c r="FG583" s="69"/>
      <c r="FH583" s="69"/>
      <c r="FI583" s="69"/>
      <c r="FJ583" s="69"/>
      <c r="FK583" s="69"/>
      <c r="FL583" s="69"/>
      <c r="FM583" s="69"/>
      <c r="FN583" s="69"/>
      <c r="FO583" s="69"/>
      <c r="FP583" s="69"/>
      <c r="FQ583" s="69"/>
      <c r="FR583" s="69"/>
      <c r="FS583" s="69"/>
      <c r="FT583" s="69"/>
      <c r="FU583" s="69"/>
      <c r="FV583" s="69"/>
      <c r="FW583" s="69"/>
      <c r="FX583" s="69"/>
      <c r="FY583" s="69"/>
      <c r="FZ583" s="69"/>
      <c r="GA583" s="69"/>
      <c r="GB583" s="69"/>
      <c r="GC583" s="69"/>
      <c r="GD583" s="69"/>
      <c r="GE583" s="69"/>
      <c r="GF583" s="69"/>
      <c r="GG583" s="69"/>
      <c r="GH583" s="69"/>
      <c r="GI583" s="69"/>
      <c r="GJ583" s="69"/>
      <c r="GK583" s="69"/>
      <c r="GL583" s="69"/>
      <c r="GM583" s="69"/>
    </row>
    <row r="584" spans="1:195" s="121" customFormat="1" ht="9.9499999999999993" customHeight="1" thickBot="1" x14ac:dyDescent="0.45">
      <c r="A584" s="33"/>
      <c r="B584" s="33"/>
      <c r="C584" s="33"/>
      <c r="D584" s="33"/>
      <c r="E584" s="33"/>
      <c r="F584" s="33"/>
      <c r="G584" s="549" t="s">
        <v>416</v>
      </c>
      <c r="H584" s="570"/>
      <c r="I584" s="570"/>
      <c r="J584" s="570"/>
      <c r="K584" s="570"/>
      <c r="L584" s="570"/>
      <c r="M584" s="570"/>
      <c r="N584" s="570"/>
      <c r="O584" s="570"/>
      <c r="P584" s="570"/>
      <c r="Q584" s="570"/>
      <c r="R584" s="570"/>
      <c r="S584" s="570"/>
      <c r="T584" s="570"/>
      <c r="U584" s="570"/>
      <c r="V584" s="570"/>
      <c r="W584" s="174"/>
      <c r="X584" s="174"/>
      <c r="Y584" s="174"/>
      <c r="Z584" s="174"/>
      <c r="AA584" s="161"/>
      <c r="AB584" s="163"/>
      <c r="AC584" s="163"/>
      <c r="AD584" s="163"/>
      <c r="AE584" s="163"/>
      <c r="AF584" s="163"/>
      <c r="AG584" s="163"/>
      <c r="AH584" s="163"/>
      <c r="AI584" s="163"/>
      <c r="AJ584" s="163"/>
      <c r="AK584" s="163"/>
      <c r="AL584" s="163"/>
      <c r="AM584" s="163"/>
      <c r="AN584" s="163"/>
      <c r="AO584" s="163"/>
      <c r="AP584" s="163"/>
      <c r="AQ584" s="163"/>
      <c r="AR584" s="163"/>
      <c r="AS584" s="163"/>
      <c r="AT584" s="163"/>
      <c r="AU584" s="163"/>
      <c r="AV584" s="163"/>
      <c r="AW584" s="163"/>
      <c r="AX584" s="163"/>
      <c r="AY584" s="163"/>
      <c r="AZ584" s="163"/>
      <c r="BA584" s="164"/>
      <c r="BB584" s="33"/>
      <c r="BC584" s="33"/>
      <c r="BD584" s="33"/>
      <c r="BE584" s="33"/>
      <c r="BF584" s="33"/>
      <c r="BG584" s="33"/>
      <c r="BH584" s="33"/>
      <c r="BI584" s="33"/>
      <c r="BJ584" s="33"/>
      <c r="BK584" s="33"/>
      <c r="BL584" s="33"/>
      <c r="BM584" s="33"/>
      <c r="BN584" s="33"/>
      <c r="BO584" s="33"/>
      <c r="BP584" s="33"/>
      <c r="BQ584" s="33"/>
      <c r="BR584" s="33"/>
      <c r="BS584" s="33"/>
      <c r="BT584" s="33"/>
      <c r="BU584" s="549" t="s">
        <v>416</v>
      </c>
      <c r="BV584" s="550"/>
      <c r="BW584" s="550"/>
      <c r="BX584" s="550"/>
      <c r="BY584" s="550"/>
      <c r="BZ584" s="550"/>
      <c r="CA584" s="550"/>
      <c r="CB584" s="550"/>
      <c r="CC584" s="550"/>
      <c r="CD584" s="550"/>
      <c r="CE584" s="550"/>
      <c r="CF584" s="550"/>
      <c r="CG584" s="550"/>
      <c r="CH584" s="550"/>
      <c r="CI584" s="550"/>
      <c r="CJ584" s="550"/>
      <c r="CK584" s="174"/>
      <c r="CL584" s="174"/>
      <c r="CM584" s="174"/>
      <c r="CN584" s="174"/>
      <c r="CO584" s="161"/>
      <c r="CP584" s="163"/>
      <c r="CQ584" s="163"/>
      <c r="CR584" s="163"/>
      <c r="CS584" s="163"/>
      <c r="CT584" s="163"/>
      <c r="CU584" s="163"/>
      <c r="CV584" s="163"/>
      <c r="CW584" s="163"/>
      <c r="CX584" s="163"/>
      <c r="CY584" s="163"/>
      <c r="CZ584" s="163"/>
      <c r="DA584" s="163"/>
      <c r="DB584" s="163"/>
      <c r="DC584" s="163"/>
      <c r="DD584" s="163"/>
      <c r="DE584" s="163"/>
      <c r="DF584" s="163"/>
      <c r="DG584" s="163"/>
      <c r="DH584" s="163"/>
      <c r="DI584" s="163"/>
      <c r="DJ584" s="163"/>
      <c r="DK584" s="163"/>
      <c r="DL584" s="163"/>
      <c r="DM584" s="163"/>
      <c r="DN584" s="163"/>
      <c r="DO584" s="164"/>
      <c r="DP584" s="33"/>
      <c r="DQ584" s="33"/>
      <c r="DR584" s="33"/>
      <c r="DS584" s="33"/>
      <c r="DT584" s="33"/>
      <c r="DU584" s="33"/>
      <c r="DV584" s="33"/>
      <c r="DW584" s="33"/>
      <c r="DX584" s="33"/>
      <c r="DY584" s="33"/>
      <c r="DZ584" s="33"/>
      <c r="EA584" s="33"/>
      <c r="EB584" s="33"/>
      <c r="EC584" s="33"/>
      <c r="ED584" s="120"/>
      <c r="EE584" s="69"/>
      <c r="EF584" s="69"/>
      <c r="EG584" s="69"/>
      <c r="EH584" s="69"/>
      <c r="EI584" s="69"/>
      <c r="EJ584" s="69"/>
      <c r="EK584" s="69"/>
      <c r="EL584" s="69"/>
      <c r="EM584" s="69"/>
      <c r="EN584" s="69"/>
      <c r="EO584" s="69"/>
      <c r="EP584" s="69"/>
      <c r="EQ584" s="69"/>
      <c r="ER584" s="69"/>
      <c r="ES584" s="69"/>
      <c r="ET584" s="69"/>
      <c r="EU584" s="69"/>
      <c r="EV584" s="69"/>
      <c r="EW584" s="69"/>
      <c r="EX584" s="69"/>
      <c r="EY584" s="69"/>
      <c r="EZ584" s="69"/>
      <c r="FA584" s="69"/>
      <c r="FB584" s="69"/>
      <c r="FC584" s="69"/>
      <c r="FD584" s="69"/>
      <c r="FE584" s="69"/>
      <c r="FF584" s="69"/>
      <c r="FG584" s="69"/>
      <c r="FH584" s="69"/>
      <c r="FI584" s="69"/>
      <c r="FJ584" s="69"/>
      <c r="FK584" s="69"/>
      <c r="FL584" s="69"/>
      <c r="FM584" s="69"/>
      <c r="FN584" s="69"/>
      <c r="FO584" s="69"/>
      <c r="FP584" s="69"/>
      <c r="FQ584" s="69"/>
      <c r="FR584" s="69"/>
      <c r="FS584" s="69"/>
      <c r="FT584" s="69"/>
      <c r="FU584" s="69"/>
      <c r="FV584" s="69"/>
      <c r="FW584" s="69"/>
      <c r="FX584" s="69"/>
      <c r="FY584" s="69"/>
      <c r="FZ584" s="69"/>
      <c r="GA584" s="69"/>
      <c r="GB584" s="69"/>
      <c r="GC584" s="69"/>
      <c r="GD584" s="69"/>
      <c r="GE584" s="69"/>
      <c r="GF584" s="69"/>
      <c r="GG584" s="69"/>
      <c r="GH584" s="69"/>
      <c r="GI584" s="69"/>
      <c r="GJ584" s="69"/>
      <c r="GK584" s="69"/>
      <c r="GL584" s="69"/>
      <c r="GM584" s="69"/>
    </row>
    <row r="585" spans="1:195" s="121" customFormat="1" ht="9.9499999999999993" customHeight="1" x14ac:dyDescent="0.4">
      <c r="A585" s="33"/>
      <c r="B585" s="33"/>
      <c r="C585" s="33"/>
      <c r="D585" s="33"/>
      <c r="E585" s="33"/>
      <c r="F585" s="33"/>
      <c r="G585" s="571"/>
      <c r="H585" s="572"/>
      <c r="I585" s="572"/>
      <c r="J585" s="572"/>
      <c r="K585" s="572"/>
      <c r="L585" s="572"/>
      <c r="M585" s="572"/>
      <c r="N585" s="572"/>
      <c r="O585" s="572"/>
      <c r="P585" s="572"/>
      <c r="Q585" s="572"/>
      <c r="R585" s="572"/>
      <c r="S585" s="572"/>
      <c r="T585" s="572"/>
      <c r="U585" s="572"/>
      <c r="V585" s="572"/>
      <c r="W585" s="176"/>
      <c r="X585" s="176"/>
      <c r="Y585" s="176"/>
      <c r="Z585" s="555" t="s">
        <v>417</v>
      </c>
      <c r="AA585" s="556"/>
      <c r="AB585" s="556"/>
      <c r="AC585" s="556"/>
      <c r="AD585" s="556"/>
      <c r="AE585" s="556"/>
      <c r="AF585" s="556"/>
      <c r="AG585" s="556"/>
      <c r="AH585" s="556"/>
      <c r="AI585" s="556"/>
      <c r="AJ585" s="556"/>
      <c r="AK585" s="556"/>
      <c r="AL585" s="556"/>
      <c r="AM585" s="556"/>
      <c r="AN585" s="556"/>
      <c r="AO585" s="556"/>
      <c r="AP585" s="556"/>
      <c r="AQ585" s="556"/>
      <c r="AR585" s="556"/>
      <c r="AS585" s="556"/>
      <c r="AT585" s="556"/>
      <c r="AU585" s="556"/>
      <c r="AV585" s="556"/>
      <c r="AW585" s="556"/>
      <c r="AX585" s="556"/>
      <c r="AY585" s="556"/>
      <c r="AZ585" s="557"/>
      <c r="BA585" s="166"/>
      <c r="BB585" s="33"/>
      <c r="BC585" s="33"/>
      <c r="BD585" s="33"/>
      <c r="BE585" s="564"/>
      <c r="BF585" s="565"/>
      <c r="BG585" s="532" t="s">
        <v>125</v>
      </c>
      <c r="BH585" s="532"/>
      <c r="BI585" s="565"/>
      <c r="BJ585" s="565"/>
      <c r="BK585" s="532" t="s">
        <v>126</v>
      </c>
      <c r="BL585" s="533"/>
      <c r="BM585" s="33"/>
      <c r="BN585" s="33"/>
      <c r="BO585" s="33"/>
      <c r="BP585" s="33"/>
      <c r="BQ585" s="33"/>
      <c r="BR585" s="33"/>
      <c r="BS585" s="33"/>
      <c r="BT585" s="33"/>
      <c r="BU585" s="551"/>
      <c r="BV585" s="552"/>
      <c r="BW585" s="552"/>
      <c r="BX585" s="552"/>
      <c r="BY585" s="552"/>
      <c r="BZ585" s="552"/>
      <c r="CA585" s="552"/>
      <c r="CB585" s="552"/>
      <c r="CC585" s="552"/>
      <c r="CD585" s="552"/>
      <c r="CE585" s="552"/>
      <c r="CF585" s="552"/>
      <c r="CG585" s="552"/>
      <c r="CH585" s="552"/>
      <c r="CI585" s="552"/>
      <c r="CJ585" s="552"/>
      <c r="CK585" s="176"/>
      <c r="CL585" s="176"/>
      <c r="CM585" s="176"/>
      <c r="CN585" s="555" t="s">
        <v>417</v>
      </c>
      <c r="CO585" s="556"/>
      <c r="CP585" s="556"/>
      <c r="CQ585" s="556"/>
      <c r="CR585" s="556"/>
      <c r="CS585" s="556"/>
      <c r="CT585" s="556"/>
      <c r="CU585" s="556"/>
      <c r="CV585" s="556"/>
      <c r="CW585" s="556"/>
      <c r="CX585" s="556"/>
      <c r="CY585" s="556"/>
      <c r="CZ585" s="556"/>
      <c r="DA585" s="556"/>
      <c r="DB585" s="556"/>
      <c r="DC585" s="556"/>
      <c r="DD585" s="556"/>
      <c r="DE585" s="556"/>
      <c r="DF585" s="556"/>
      <c r="DG585" s="556"/>
      <c r="DH585" s="556"/>
      <c r="DI585" s="556"/>
      <c r="DJ585" s="556"/>
      <c r="DK585" s="556"/>
      <c r="DL585" s="556"/>
      <c r="DM585" s="556"/>
      <c r="DN585" s="557"/>
      <c r="DO585" s="166"/>
      <c r="DP585" s="33"/>
      <c r="DQ585" s="33"/>
      <c r="DR585" s="33"/>
      <c r="DS585" s="564">
        <v>9</v>
      </c>
      <c r="DT585" s="565"/>
      <c r="DU585" s="532" t="s">
        <v>125</v>
      </c>
      <c r="DV585" s="532"/>
      <c r="DW585" s="565">
        <v>1</v>
      </c>
      <c r="DX585" s="565"/>
      <c r="DY585" s="532" t="s">
        <v>126</v>
      </c>
      <c r="DZ585" s="533"/>
      <c r="EA585" s="33"/>
      <c r="EB585" s="33"/>
      <c r="EC585" s="33"/>
      <c r="ED585" s="120"/>
      <c r="EE585" s="69"/>
      <c r="EF585" s="69"/>
      <c r="EG585" s="69"/>
      <c r="EH585" s="69"/>
      <c r="EI585" s="69"/>
      <c r="EJ585" s="69"/>
      <c r="EK585" s="69"/>
      <c r="EL585" s="69"/>
      <c r="EM585" s="69"/>
      <c r="EN585" s="69"/>
      <c r="EO585" s="69"/>
      <c r="EP585" s="69"/>
      <c r="EQ585" s="69"/>
      <c r="ER585" s="69"/>
      <c r="ES585" s="69"/>
      <c r="ET585" s="69"/>
      <c r="EU585" s="69"/>
      <c r="EV585" s="69"/>
      <c r="EW585" s="69"/>
      <c r="EX585" s="69"/>
      <c r="EY585" s="69"/>
      <c r="EZ585" s="69"/>
      <c r="FA585" s="69"/>
      <c r="FB585" s="69"/>
      <c r="FC585" s="69"/>
      <c r="FD585" s="69"/>
      <c r="FE585" s="69"/>
      <c r="FF585" s="69"/>
      <c r="FG585" s="69"/>
      <c r="FH585" s="69"/>
      <c r="FI585" s="69"/>
      <c r="FJ585" s="69"/>
      <c r="FK585" s="69"/>
      <c r="FL585" s="69"/>
      <c r="FM585" s="69"/>
      <c r="FN585" s="69"/>
      <c r="FO585" s="69"/>
      <c r="FP585" s="69"/>
      <c r="FQ585" s="69"/>
      <c r="FR585" s="69"/>
      <c r="FS585" s="69"/>
      <c r="FT585" s="69"/>
      <c r="FU585" s="69"/>
      <c r="FV585" s="69"/>
      <c r="FW585" s="69"/>
      <c r="FX585" s="69"/>
      <c r="FY585" s="69"/>
      <c r="FZ585" s="69"/>
      <c r="GA585" s="69"/>
      <c r="GB585" s="69"/>
      <c r="GC585" s="69"/>
      <c r="GD585" s="69"/>
      <c r="GE585" s="69"/>
      <c r="GF585" s="69"/>
      <c r="GG585" s="69"/>
      <c r="GH585" s="69"/>
      <c r="GI585" s="69"/>
      <c r="GJ585" s="69"/>
      <c r="GK585" s="69"/>
      <c r="GL585" s="69"/>
      <c r="GM585" s="69"/>
    </row>
    <row r="586" spans="1:195" s="121" customFormat="1" ht="9.9499999999999993" customHeight="1" x14ac:dyDescent="0.4">
      <c r="A586" s="33"/>
      <c r="B586" s="33"/>
      <c r="C586" s="33"/>
      <c r="D586" s="33"/>
      <c r="E586" s="33"/>
      <c r="F586" s="33"/>
      <c r="G586" s="571"/>
      <c r="H586" s="572"/>
      <c r="I586" s="572"/>
      <c r="J586" s="572"/>
      <c r="K586" s="572"/>
      <c r="L586" s="572"/>
      <c r="M586" s="572"/>
      <c r="N586" s="572"/>
      <c r="O586" s="572"/>
      <c r="P586" s="572"/>
      <c r="Q586" s="572"/>
      <c r="R586" s="572"/>
      <c r="S586" s="572"/>
      <c r="T586" s="572"/>
      <c r="U586" s="572"/>
      <c r="V586" s="572"/>
      <c r="W586" s="176"/>
      <c r="X586" s="176"/>
      <c r="Y586" s="176"/>
      <c r="Z586" s="558"/>
      <c r="AA586" s="559"/>
      <c r="AB586" s="559"/>
      <c r="AC586" s="559"/>
      <c r="AD586" s="559"/>
      <c r="AE586" s="559"/>
      <c r="AF586" s="559"/>
      <c r="AG586" s="559"/>
      <c r="AH586" s="559"/>
      <c r="AI586" s="559"/>
      <c r="AJ586" s="559"/>
      <c r="AK586" s="559"/>
      <c r="AL586" s="559"/>
      <c r="AM586" s="559"/>
      <c r="AN586" s="559"/>
      <c r="AO586" s="559"/>
      <c r="AP586" s="559"/>
      <c r="AQ586" s="559"/>
      <c r="AR586" s="559"/>
      <c r="AS586" s="559"/>
      <c r="AT586" s="559"/>
      <c r="AU586" s="559"/>
      <c r="AV586" s="559"/>
      <c r="AW586" s="559"/>
      <c r="AX586" s="559"/>
      <c r="AY586" s="559"/>
      <c r="AZ586" s="560"/>
      <c r="BA586" s="167"/>
      <c r="BB586" s="33"/>
      <c r="BC586" s="33"/>
      <c r="BD586" s="33"/>
      <c r="BE586" s="566"/>
      <c r="BF586" s="567"/>
      <c r="BG586" s="534"/>
      <c r="BH586" s="534"/>
      <c r="BI586" s="567"/>
      <c r="BJ586" s="567"/>
      <c r="BK586" s="534"/>
      <c r="BL586" s="535"/>
      <c r="BM586" s="33"/>
      <c r="BN586" s="33"/>
      <c r="BO586" s="33"/>
      <c r="BP586" s="33"/>
      <c r="BQ586" s="33"/>
      <c r="BR586" s="33"/>
      <c r="BS586" s="33"/>
      <c r="BT586" s="33"/>
      <c r="BU586" s="551"/>
      <c r="BV586" s="552"/>
      <c r="BW586" s="552"/>
      <c r="BX586" s="552"/>
      <c r="BY586" s="552"/>
      <c r="BZ586" s="552"/>
      <c r="CA586" s="552"/>
      <c r="CB586" s="552"/>
      <c r="CC586" s="552"/>
      <c r="CD586" s="552"/>
      <c r="CE586" s="552"/>
      <c r="CF586" s="552"/>
      <c r="CG586" s="552"/>
      <c r="CH586" s="552"/>
      <c r="CI586" s="552"/>
      <c r="CJ586" s="552"/>
      <c r="CK586" s="176"/>
      <c r="CL586" s="176"/>
      <c r="CM586" s="176"/>
      <c r="CN586" s="558"/>
      <c r="CO586" s="559"/>
      <c r="CP586" s="559"/>
      <c r="CQ586" s="559"/>
      <c r="CR586" s="559"/>
      <c r="CS586" s="559"/>
      <c r="CT586" s="559"/>
      <c r="CU586" s="559"/>
      <c r="CV586" s="559"/>
      <c r="CW586" s="559"/>
      <c r="CX586" s="559"/>
      <c r="CY586" s="559"/>
      <c r="CZ586" s="559"/>
      <c r="DA586" s="559"/>
      <c r="DB586" s="559"/>
      <c r="DC586" s="559"/>
      <c r="DD586" s="559"/>
      <c r="DE586" s="559"/>
      <c r="DF586" s="559"/>
      <c r="DG586" s="559"/>
      <c r="DH586" s="559"/>
      <c r="DI586" s="559"/>
      <c r="DJ586" s="559"/>
      <c r="DK586" s="559"/>
      <c r="DL586" s="559"/>
      <c r="DM586" s="559"/>
      <c r="DN586" s="560"/>
      <c r="DO586" s="167"/>
      <c r="DP586" s="33"/>
      <c r="DQ586" s="33"/>
      <c r="DR586" s="33"/>
      <c r="DS586" s="566"/>
      <c r="DT586" s="567"/>
      <c r="DU586" s="534"/>
      <c r="DV586" s="534"/>
      <c r="DW586" s="567"/>
      <c r="DX586" s="567"/>
      <c r="DY586" s="534"/>
      <c r="DZ586" s="535"/>
      <c r="EA586" s="33"/>
      <c r="EB586" s="33"/>
      <c r="EC586" s="33"/>
      <c r="ED586" s="120"/>
      <c r="EE586" s="69"/>
      <c r="EF586" s="69"/>
      <c r="EG586" s="69"/>
      <c r="EH586" s="69"/>
      <c r="EI586" s="69"/>
      <c r="EJ586" s="69"/>
      <c r="EK586" s="69"/>
      <c r="EL586" s="69"/>
      <c r="EM586" s="69"/>
      <c r="EN586" s="69"/>
      <c r="EO586" s="69"/>
      <c r="EP586" s="69"/>
      <c r="EQ586" s="69"/>
      <c r="ER586" s="69"/>
      <c r="ES586" s="69"/>
      <c r="ET586" s="69"/>
      <c r="EU586" s="69"/>
      <c r="EV586" s="69"/>
      <c r="EW586" s="69"/>
      <c r="EX586" s="69"/>
      <c r="EY586" s="69"/>
      <c r="EZ586" s="69"/>
      <c r="FA586" s="69"/>
      <c r="FB586" s="69"/>
      <c r="FC586" s="69"/>
      <c r="FD586" s="69"/>
      <c r="FE586" s="69"/>
      <c r="FF586" s="69"/>
      <c r="FG586" s="69"/>
      <c r="FH586" s="69"/>
      <c r="FI586" s="69"/>
      <c r="FJ586" s="69"/>
      <c r="FK586" s="69"/>
      <c r="FL586" s="69"/>
      <c r="FM586" s="69"/>
      <c r="FN586" s="69"/>
      <c r="FO586" s="69"/>
      <c r="FP586" s="69"/>
      <c r="FQ586" s="69"/>
      <c r="FR586" s="69"/>
      <c r="FS586" s="69"/>
      <c r="FT586" s="69"/>
      <c r="FU586" s="69"/>
      <c r="FV586" s="69"/>
      <c r="FW586" s="69"/>
      <c r="FX586" s="69"/>
      <c r="FY586" s="69"/>
      <c r="FZ586" s="69"/>
      <c r="GA586" s="69"/>
      <c r="GB586" s="69"/>
      <c r="GC586" s="69"/>
      <c r="GD586" s="69"/>
      <c r="GE586" s="69"/>
      <c r="GF586" s="69"/>
      <c r="GG586" s="69"/>
      <c r="GH586" s="69"/>
      <c r="GI586" s="69"/>
      <c r="GJ586" s="69"/>
      <c r="GK586" s="69"/>
      <c r="GL586" s="69"/>
      <c r="GM586" s="69"/>
    </row>
    <row r="587" spans="1:195" s="121" customFormat="1" ht="9.9499999999999993" customHeight="1" thickBot="1" x14ac:dyDescent="0.45">
      <c r="A587" s="33"/>
      <c r="B587" s="33"/>
      <c r="C587" s="33"/>
      <c r="D587" s="33"/>
      <c r="E587" s="33"/>
      <c r="F587" s="33"/>
      <c r="G587" s="571"/>
      <c r="H587" s="572"/>
      <c r="I587" s="572"/>
      <c r="J587" s="572"/>
      <c r="K587" s="572"/>
      <c r="L587" s="572"/>
      <c r="M587" s="572"/>
      <c r="N587" s="572"/>
      <c r="O587" s="572"/>
      <c r="P587" s="572"/>
      <c r="Q587" s="572"/>
      <c r="R587" s="572"/>
      <c r="S587" s="572"/>
      <c r="T587" s="572"/>
      <c r="U587" s="572"/>
      <c r="V587" s="572"/>
      <c r="W587" s="176"/>
      <c r="X587" s="176"/>
      <c r="Y587" s="176"/>
      <c r="Z587" s="561"/>
      <c r="AA587" s="562"/>
      <c r="AB587" s="562"/>
      <c r="AC587" s="562"/>
      <c r="AD587" s="562"/>
      <c r="AE587" s="562"/>
      <c r="AF587" s="562"/>
      <c r="AG587" s="562"/>
      <c r="AH587" s="562"/>
      <c r="AI587" s="562"/>
      <c r="AJ587" s="562"/>
      <c r="AK587" s="562"/>
      <c r="AL587" s="562"/>
      <c r="AM587" s="562"/>
      <c r="AN587" s="562"/>
      <c r="AO587" s="562"/>
      <c r="AP587" s="562"/>
      <c r="AQ587" s="562"/>
      <c r="AR587" s="562"/>
      <c r="AS587" s="562"/>
      <c r="AT587" s="562"/>
      <c r="AU587" s="562"/>
      <c r="AV587" s="562"/>
      <c r="AW587" s="562"/>
      <c r="AX587" s="562"/>
      <c r="AY587" s="562"/>
      <c r="AZ587" s="563"/>
      <c r="BA587" s="167"/>
      <c r="BB587" s="33"/>
      <c r="BC587" s="33"/>
      <c r="BD587" s="33"/>
      <c r="BE587" s="568"/>
      <c r="BF587" s="569"/>
      <c r="BG587" s="536"/>
      <c r="BH587" s="536"/>
      <c r="BI587" s="569"/>
      <c r="BJ587" s="569"/>
      <c r="BK587" s="536"/>
      <c r="BL587" s="537"/>
      <c r="BM587" s="33"/>
      <c r="BN587" s="33"/>
      <c r="BO587" s="33"/>
      <c r="BP587" s="33"/>
      <c r="BQ587" s="33"/>
      <c r="BR587" s="33"/>
      <c r="BS587" s="33"/>
      <c r="BT587" s="33"/>
      <c r="BU587" s="551"/>
      <c r="BV587" s="552"/>
      <c r="BW587" s="552"/>
      <c r="BX587" s="552"/>
      <c r="BY587" s="552"/>
      <c r="BZ587" s="552"/>
      <c r="CA587" s="552"/>
      <c r="CB587" s="552"/>
      <c r="CC587" s="552"/>
      <c r="CD587" s="552"/>
      <c r="CE587" s="552"/>
      <c r="CF587" s="552"/>
      <c r="CG587" s="552"/>
      <c r="CH587" s="552"/>
      <c r="CI587" s="552"/>
      <c r="CJ587" s="552"/>
      <c r="CK587" s="176"/>
      <c r="CL587" s="176"/>
      <c r="CM587" s="176"/>
      <c r="CN587" s="561"/>
      <c r="CO587" s="562"/>
      <c r="CP587" s="562"/>
      <c r="CQ587" s="562"/>
      <c r="CR587" s="562"/>
      <c r="CS587" s="562"/>
      <c r="CT587" s="562"/>
      <c r="CU587" s="562"/>
      <c r="CV587" s="562"/>
      <c r="CW587" s="562"/>
      <c r="CX587" s="562"/>
      <c r="CY587" s="562"/>
      <c r="CZ587" s="562"/>
      <c r="DA587" s="562"/>
      <c r="DB587" s="562"/>
      <c r="DC587" s="562"/>
      <c r="DD587" s="562"/>
      <c r="DE587" s="562"/>
      <c r="DF587" s="562"/>
      <c r="DG587" s="562"/>
      <c r="DH587" s="562"/>
      <c r="DI587" s="562"/>
      <c r="DJ587" s="562"/>
      <c r="DK587" s="562"/>
      <c r="DL587" s="562"/>
      <c r="DM587" s="562"/>
      <c r="DN587" s="563"/>
      <c r="DO587" s="167"/>
      <c r="DP587" s="33"/>
      <c r="DQ587" s="33"/>
      <c r="DR587" s="33"/>
      <c r="DS587" s="568"/>
      <c r="DT587" s="569"/>
      <c r="DU587" s="536"/>
      <c r="DV587" s="536"/>
      <c r="DW587" s="569"/>
      <c r="DX587" s="569"/>
      <c r="DY587" s="536"/>
      <c r="DZ587" s="537"/>
      <c r="EA587" s="33"/>
      <c r="EB587" s="33"/>
      <c r="EC587" s="33"/>
      <c r="ED587" s="120"/>
      <c r="EE587" s="69"/>
      <c r="EF587" s="69"/>
      <c r="EG587" s="69"/>
      <c r="EH587" s="69"/>
      <c r="EI587" s="69"/>
      <c r="EJ587" s="69"/>
      <c r="EK587" s="69"/>
      <c r="EL587" s="69"/>
      <c r="EM587" s="69"/>
      <c r="EN587" s="69"/>
      <c r="EO587" s="69"/>
      <c r="EP587" s="69"/>
      <c r="EQ587" s="69"/>
      <c r="ER587" s="69"/>
      <c r="ES587" s="69"/>
      <c r="ET587" s="69"/>
      <c r="EU587" s="69"/>
      <c r="EV587" s="69"/>
      <c r="EW587" s="69"/>
      <c r="EX587" s="69"/>
      <c r="EY587" s="69"/>
      <c r="EZ587" s="69"/>
      <c r="FA587" s="69"/>
      <c r="FB587" s="69"/>
      <c r="FC587" s="69"/>
      <c r="FD587" s="69"/>
      <c r="FE587" s="69"/>
      <c r="FF587" s="69"/>
      <c r="FG587" s="69"/>
      <c r="FH587" s="69"/>
      <c r="FI587" s="69"/>
      <c r="FJ587" s="69"/>
      <c r="FK587" s="69"/>
      <c r="FL587" s="69"/>
      <c r="FM587" s="69"/>
      <c r="FN587" s="69"/>
      <c r="FO587" s="69"/>
      <c r="FP587" s="69"/>
      <c r="FQ587" s="69"/>
      <c r="FR587" s="69"/>
      <c r="FS587" s="69"/>
      <c r="FT587" s="69"/>
      <c r="FU587" s="69"/>
      <c r="FV587" s="69"/>
      <c r="FW587" s="69"/>
      <c r="FX587" s="69"/>
      <c r="FY587" s="69"/>
      <c r="FZ587" s="69"/>
      <c r="GA587" s="69"/>
      <c r="GB587" s="69"/>
      <c r="GC587" s="69"/>
      <c r="GD587" s="69"/>
      <c r="GE587" s="69"/>
      <c r="GF587" s="69"/>
      <c r="GG587" s="69"/>
      <c r="GH587" s="69"/>
      <c r="GI587" s="69"/>
      <c r="GJ587" s="69"/>
      <c r="GK587" s="69"/>
      <c r="GL587" s="69"/>
      <c r="GM587" s="69"/>
    </row>
    <row r="588" spans="1:195" s="121" customFormat="1" ht="9.9499999999999993" customHeight="1" thickBot="1" x14ac:dyDescent="0.45">
      <c r="A588" s="33"/>
      <c r="B588" s="33"/>
      <c r="C588" s="33"/>
      <c r="D588" s="33"/>
      <c r="E588" s="33"/>
      <c r="F588" s="33"/>
      <c r="G588" s="573"/>
      <c r="H588" s="574"/>
      <c r="I588" s="574"/>
      <c r="J588" s="574"/>
      <c r="K588" s="574"/>
      <c r="L588" s="574"/>
      <c r="M588" s="574"/>
      <c r="N588" s="574"/>
      <c r="O588" s="574"/>
      <c r="P588" s="574"/>
      <c r="Q588" s="574"/>
      <c r="R588" s="574"/>
      <c r="S588" s="574"/>
      <c r="T588" s="574"/>
      <c r="U588" s="574"/>
      <c r="V588" s="574"/>
      <c r="W588" s="178"/>
      <c r="X588" s="178"/>
      <c r="Y588" s="178"/>
      <c r="Z588" s="178"/>
      <c r="AA588" s="168"/>
      <c r="AB588" s="170"/>
      <c r="AC588" s="171"/>
      <c r="AD588" s="170"/>
      <c r="AE588" s="170"/>
      <c r="AF588" s="170"/>
      <c r="AG588" s="170"/>
      <c r="AH588" s="170"/>
      <c r="AI588" s="170"/>
      <c r="AJ588" s="170"/>
      <c r="AK588" s="170"/>
      <c r="AL588" s="170"/>
      <c r="AM588" s="170"/>
      <c r="AN588" s="170"/>
      <c r="AO588" s="170"/>
      <c r="AP588" s="170"/>
      <c r="AQ588" s="170"/>
      <c r="AR588" s="170"/>
      <c r="AS588" s="170"/>
      <c r="AT588" s="170"/>
      <c r="AU588" s="170"/>
      <c r="AV588" s="170"/>
      <c r="AW588" s="170"/>
      <c r="AX588" s="170"/>
      <c r="AY588" s="170"/>
      <c r="AZ588" s="170"/>
      <c r="BA588" s="172"/>
      <c r="BB588" s="33"/>
      <c r="BC588" s="33"/>
      <c r="BD588" s="33"/>
      <c r="BE588" s="33"/>
      <c r="BF588" s="33"/>
      <c r="BG588" s="33"/>
      <c r="BH588" s="33"/>
      <c r="BI588" s="33"/>
      <c r="BJ588" s="33"/>
      <c r="BK588" s="33"/>
      <c r="BL588" s="33"/>
      <c r="BM588" s="33"/>
      <c r="BN588" s="33"/>
      <c r="BO588" s="33"/>
      <c r="BP588" s="33"/>
      <c r="BQ588" s="33"/>
      <c r="BR588" s="33"/>
      <c r="BS588" s="33"/>
      <c r="BT588" s="33"/>
      <c r="BU588" s="553"/>
      <c r="BV588" s="554"/>
      <c r="BW588" s="554"/>
      <c r="BX588" s="554"/>
      <c r="BY588" s="554"/>
      <c r="BZ588" s="554"/>
      <c r="CA588" s="554"/>
      <c r="CB588" s="554"/>
      <c r="CC588" s="554"/>
      <c r="CD588" s="554"/>
      <c r="CE588" s="554"/>
      <c r="CF588" s="554"/>
      <c r="CG588" s="554"/>
      <c r="CH588" s="554"/>
      <c r="CI588" s="554"/>
      <c r="CJ588" s="554"/>
      <c r="CK588" s="178"/>
      <c r="CL588" s="178"/>
      <c r="CM588" s="178"/>
      <c r="CN588" s="178"/>
      <c r="CO588" s="168"/>
      <c r="CP588" s="170"/>
      <c r="CQ588" s="171"/>
      <c r="CR588" s="170"/>
      <c r="CS588" s="170"/>
      <c r="CT588" s="170"/>
      <c r="CU588" s="170"/>
      <c r="CV588" s="170"/>
      <c r="CW588" s="170"/>
      <c r="CX588" s="170"/>
      <c r="CY588" s="170"/>
      <c r="CZ588" s="170"/>
      <c r="DA588" s="170"/>
      <c r="DB588" s="170"/>
      <c r="DC588" s="170"/>
      <c r="DD588" s="170"/>
      <c r="DE588" s="170"/>
      <c r="DF588" s="170"/>
      <c r="DG588" s="170"/>
      <c r="DH588" s="170"/>
      <c r="DI588" s="170"/>
      <c r="DJ588" s="170"/>
      <c r="DK588" s="170"/>
      <c r="DL588" s="170"/>
      <c r="DM588" s="170"/>
      <c r="DN588" s="170"/>
      <c r="DO588" s="172"/>
      <c r="DP588" s="33"/>
      <c r="DQ588" s="33"/>
      <c r="DR588" s="33"/>
      <c r="DS588" s="33"/>
      <c r="DT588" s="33"/>
      <c r="DU588" s="33"/>
      <c r="DV588" s="33"/>
      <c r="DW588" s="33"/>
      <c r="DX588" s="33"/>
      <c r="DY588" s="33"/>
      <c r="DZ588" s="33"/>
      <c r="EA588" s="33"/>
      <c r="EB588" s="33"/>
      <c r="EC588" s="33"/>
      <c r="ED588" s="120"/>
      <c r="EE588" s="69"/>
      <c r="EF588" s="69"/>
      <c r="EG588" s="69"/>
      <c r="EH588" s="69"/>
      <c r="EI588" s="69"/>
      <c r="EJ588" s="69"/>
      <c r="EK588" s="69"/>
      <c r="EL588" s="69"/>
      <c r="EM588" s="69"/>
      <c r="EN588" s="69"/>
      <c r="EO588" s="69"/>
      <c r="EP588" s="69"/>
      <c r="EQ588" s="69"/>
      <c r="ER588" s="69"/>
      <c r="ES588" s="69"/>
      <c r="ET588" s="69"/>
      <c r="EU588" s="69"/>
      <c r="EV588" s="69"/>
      <c r="EW588" s="69"/>
      <c r="EX588" s="69"/>
      <c r="EY588" s="69"/>
      <c r="EZ588" s="69"/>
      <c r="FA588" s="69"/>
      <c r="FB588" s="69"/>
      <c r="FC588" s="69"/>
      <c r="FD588" s="69"/>
      <c r="FE588" s="69"/>
      <c r="FF588" s="69"/>
      <c r="FG588" s="69"/>
      <c r="FH588" s="69"/>
      <c r="FI588" s="69"/>
      <c r="FJ588" s="69"/>
      <c r="FK588" s="69"/>
      <c r="FL588" s="69"/>
      <c r="FM588" s="69"/>
      <c r="FN588" s="69"/>
      <c r="FO588" s="69"/>
      <c r="FP588" s="69"/>
      <c r="FQ588" s="69"/>
      <c r="FR588" s="69"/>
      <c r="FS588" s="69"/>
      <c r="FT588" s="69"/>
      <c r="FU588" s="69"/>
      <c r="FV588" s="69"/>
      <c r="FW588" s="69"/>
      <c r="FX588" s="69"/>
      <c r="FY588" s="69"/>
      <c r="FZ588" s="69"/>
      <c r="GA588" s="69"/>
      <c r="GB588" s="69"/>
      <c r="GC588" s="69"/>
      <c r="GD588" s="69"/>
      <c r="GE588" s="69"/>
      <c r="GF588" s="69"/>
      <c r="GG588" s="69"/>
      <c r="GH588" s="69"/>
      <c r="GI588" s="69"/>
      <c r="GJ588" s="69"/>
      <c r="GK588" s="69"/>
      <c r="GL588" s="69"/>
      <c r="GM588" s="69"/>
    </row>
    <row r="589" spans="1:195" s="121" customFormat="1" ht="52.5" customHeight="1" thickBot="1" x14ac:dyDescent="0.45">
      <c r="A589" s="33"/>
      <c r="B589" s="33"/>
      <c r="C589" s="33"/>
      <c r="D589" s="33"/>
      <c r="E589" s="33"/>
      <c r="F589" s="33"/>
      <c r="G589" s="76"/>
      <c r="H589" s="76"/>
      <c r="I589" s="76"/>
      <c r="J589" s="76"/>
      <c r="K589" s="76"/>
      <c r="L589" s="76"/>
      <c r="M589" s="76"/>
      <c r="N589" s="76"/>
      <c r="O589" s="76"/>
      <c r="P589" s="76"/>
      <c r="Q589" s="76"/>
      <c r="R589" s="76"/>
      <c r="S589" s="76"/>
      <c r="T589" s="76"/>
      <c r="U589" s="76"/>
      <c r="V589" s="76"/>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c r="AX589" s="33"/>
      <c r="AY589" s="33"/>
      <c r="AZ589" s="33"/>
      <c r="BA589" s="33"/>
      <c r="BB589" s="33"/>
      <c r="BC589" s="33"/>
      <c r="BD589" s="33"/>
      <c r="BE589" s="33"/>
      <c r="BF589" s="33"/>
      <c r="BG589" s="33"/>
      <c r="BH589" s="33"/>
      <c r="BI589" s="33"/>
      <c r="BJ589" s="33"/>
      <c r="BK589" s="33"/>
      <c r="BL589" s="33"/>
      <c r="BM589" s="33"/>
      <c r="BN589" s="33"/>
      <c r="BO589" s="33"/>
      <c r="BP589" s="33"/>
      <c r="BQ589" s="33"/>
      <c r="BR589" s="33"/>
      <c r="BS589" s="33"/>
      <c r="BT589" s="33"/>
      <c r="BU589" s="76"/>
      <c r="BV589" s="76"/>
      <c r="BW589" s="76"/>
      <c r="BX589" s="76"/>
      <c r="BY589" s="76"/>
      <c r="BZ589" s="76"/>
      <c r="CA589" s="76"/>
      <c r="CB589" s="76"/>
      <c r="CC589" s="76"/>
      <c r="CD589" s="76"/>
      <c r="CE589" s="76"/>
      <c r="CF589" s="76"/>
      <c r="CG589" s="76"/>
      <c r="CH589" s="76"/>
      <c r="CI589" s="76"/>
      <c r="CJ589" s="76"/>
      <c r="CK589" s="33"/>
      <c r="CL589" s="33"/>
      <c r="CM589" s="33"/>
      <c r="CN589" s="33"/>
      <c r="CO589" s="33"/>
      <c r="CP589" s="33"/>
      <c r="CQ589" s="33"/>
      <c r="CR589" s="33"/>
      <c r="CS589" s="33"/>
      <c r="CT589" s="33"/>
      <c r="CU589" s="33"/>
      <c r="CV589" s="33"/>
      <c r="CW589" s="33"/>
      <c r="CX589" s="33"/>
      <c r="CY589" s="33"/>
      <c r="CZ589" s="33"/>
      <c r="DA589" s="33"/>
      <c r="DB589" s="33"/>
      <c r="DC589" s="33"/>
      <c r="DD589" s="33"/>
      <c r="DE589" s="33"/>
      <c r="DF589" s="33"/>
      <c r="DG589" s="33"/>
      <c r="DH589" s="33"/>
      <c r="DI589" s="33"/>
      <c r="DJ589" s="33"/>
      <c r="DK589" s="33"/>
      <c r="DL589" s="33"/>
      <c r="DM589" s="33"/>
      <c r="DN589" s="33"/>
      <c r="DO589" s="33"/>
      <c r="DP589" s="33"/>
      <c r="DQ589" s="33"/>
      <c r="DR589" s="33"/>
      <c r="DS589" s="33"/>
      <c r="DT589" s="33"/>
      <c r="DU589" s="33"/>
      <c r="DV589" s="33"/>
      <c r="DW589" s="33"/>
      <c r="DX589" s="33"/>
      <c r="DY589" s="33"/>
      <c r="DZ589" s="33"/>
      <c r="EA589" s="33"/>
      <c r="EB589" s="33"/>
      <c r="EC589" s="33"/>
      <c r="ED589" s="120"/>
      <c r="EE589" s="69"/>
      <c r="EF589" s="69"/>
      <c r="EG589" s="69"/>
      <c r="EH589" s="69"/>
      <c r="EI589" s="69"/>
      <c r="EJ589" s="69"/>
      <c r="EK589" s="69"/>
      <c r="EL589" s="69"/>
      <c r="EM589" s="69"/>
      <c r="EN589" s="69"/>
      <c r="EO589" s="69"/>
      <c r="EP589" s="69"/>
      <c r="EQ589" s="69"/>
      <c r="ER589" s="69"/>
      <c r="ES589" s="69"/>
      <c r="ET589" s="69"/>
      <c r="EU589" s="69"/>
      <c r="EV589" s="69"/>
      <c r="EW589" s="69"/>
      <c r="EX589" s="69"/>
      <c r="EY589" s="69"/>
      <c r="EZ589" s="69"/>
      <c r="FA589" s="69"/>
      <c r="FB589" s="69"/>
      <c r="FC589" s="69"/>
      <c r="FD589" s="69"/>
      <c r="FE589" s="69"/>
      <c r="FF589" s="69"/>
      <c r="FG589" s="69"/>
      <c r="FH589" s="69"/>
      <c r="FI589" s="69"/>
      <c r="FJ589" s="69"/>
      <c r="FK589" s="69"/>
      <c r="FL589" s="69"/>
      <c r="FM589" s="69"/>
      <c r="FN589" s="69"/>
      <c r="FO589" s="69"/>
      <c r="FP589" s="69"/>
      <c r="FQ589" s="69"/>
      <c r="FR589" s="69"/>
      <c r="FS589" s="69"/>
      <c r="FT589" s="69"/>
      <c r="FU589" s="69"/>
      <c r="FV589" s="69"/>
      <c r="FW589" s="69"/>
      <c r="FX589" s="69"/>
      <c r="FY589" s="69"/>
      <c r="FZ589" s="69"/>
      <c r="GA589" s="69"/>
      <c r="GB589" s="69"/>
      <c r="GC589" s="69"/>
      <c r="GD589" s="69"/>
      <c r="GE589" s="69"/>
      <c r="GF589" s="69"/>
      <c r="GG589" s="69"/>
      <c r="GH589" s="69"/>
      <c r="GI589" s="69"/>
      <c r="GJ589" s="69"/>
      <c r="GK589" s="69"/>
      <c r="GL589" s="69"/>
      <c r="GM589" s="69"/>
    </row>
    <row r="590" spans="1:195" s="121" customFormat="1" ht="9.9499999999999993" customHeight="1" thickBot="1" x14ac:dyDescent="0.45">
      <c r="A590" s="33"/>
      <c r="B590" s="33"/>
      <c r="C590" s="33"/>
      <c r="D590" s="33"/>
      <c r="E590" s="33"/>
      <c r="F590" s="33"/>
      <c r="G590" s="549" t="s">
        <v>418</v>
      </c>
      <c r="H590" s="570"/>
      <c r="I590" s="570"/>
      <c r="J590" s="570"/>
      <c r="K590" s="570"/>
      <c r="L590" s="570"/>
      <c r="M590" s="570"/>
      <c r="N590" s="570"/>
      <c r="O590" s="570"/>
      <c r="P590" s="570"/>
      <c r="Q590" s="570"/>
      <c r="R590" s="570"/>
      <c r="S590" s="570"/>
      <c r="T590" s="570"/>
      <c r="U590" s="570"/>
      <c r="V590" s="570"/>
      <c r="W590" s="174"/>
      <c r="X590" s="174"/>
      <c r="Y590" s="174"/>
      <c r="Z590" s="174"/>
      <c r="AA590" s="161"/>
      <c r="AB590" s="163"/>
      <c r="AC590" s="163"/>
      <c r="AD590" s="163"/>
      <c r="AE590" s="163"/>
      <c r="AF590" s="163"/>
      <c r="AG590" s="163"/>
      <c r="AH590" s="163"/>
      <c r="AI590" s="163"/>
      <c r="AJ590" s="163"/>
      <c r="AK590" s="163"/>
      <c r="AL590" s="163"/>
      <c r="AM590" s="163"/>
      <c r="AN590" s="163"/>
      <c r="AO590" s="163"/>
      <c r="AP590" s="163"/>
      <c r="AQ590" s="163"/>
      <c r="AR590" s="163"/>
      <c r="AS590" s="163"/>
      <c r="AT590" s="163"/>
      <c r="AU590" s="163"/>
      <c r="AV590" s="163"/>
      <c r="AW590" s="163"/>
      <c r="AX590" s="163"/>
      <c r="AY590" s="163"/>
      <c r="AZ590" s="163"/>
      <c r="BA590" s="164"/>
      <c r="BB590" s="33"/>
      <c r="BC590" s="33"/>
      <c r="BD590" s="33"/>
      <c r="BE590" s="33"/>
      <c r="BF590" s="33"/>
      <c r="BG590" s="33"/>
      <c r="BH590" s="33"/>
      <c r="BI590" s="33"/>
      <c r="BJ590" s="33"/>
      <c r="BK590" s="33"/>
      <c r="BL590" s="33"/>
      <c r="BM590" s="33"/>
      <c r="BN590" s="33"/>
      <c r="BO590" s="33"/>
      <c r="BP590" s="33"/>
      <c r="BQ590" s="33"/>
      <c r="BR590" s="33"/>
      <c r="BS590" s="33"/>
      <c r="BT590" s="33"/>
      <c r="BU590" s="549" t="s">
        <v>418</v>
      </c>
      <c r="BV590" s="550"/>
      <c r="BW590" s="550"/>
      <c r="BX590" s="550"/>
      <c r="BY590" s="550"/>
      <c r="BZ590" s="550"/>
      <c r="CA590" s="550"/>
      <c r="CB590" s="550"/>
      <c r="CC590" s="550"/>
      <c r="CD590" s="550"/>
      <c r="CE590" s="550"/>
      <c r="CF590" s="550"/>
      <c r="CG590" s="550"/>
      <c r="CH590" s="550"/>
      <c r="CI590" s="550"/>
      <c r="CJ590" s="550"/>
      <c r="CK590" s="174"/>
      <c r="CL590" s="174"/>
      <c r="CM590" s="174"/>
      <c r="CN590" s="174"/>
      <c r="CO590" s="161"/>
      <c r="CP590" s="163"/>
      <c r="CQ590" s="163"/>
      <c r="CR590" s="163"/>
      <c r="CS590" s="163"/>
      <c r="CT590" s="163"/>
      <c r="CU590" s="163"/>
      <c r="CV590" s="163"/>
      <c r="CW590" s="163"/>
      <c r="CX590" s="163"/>
      <c r="CY590" s="163"/>
      <c r="CZ590" s="163"/>
      <c r="DA590" s="163"/>
      <c r="DB590" s="163"/>
      <c r="DC590" s="163"/>
      <c r="DD590" s="163"/>
      <c r="DE590" s="163"/>
      <c r="DF590" s="163"/>
      <c r="DG590" s="163"/>
      <c r="DH590" s="163"/>
      <c r="DI590" s="163"/>
      <c r="DJ590" s="163"/>
      <c r="DK590" s="163"/>
      <c r="DL590" s="163"/>
      <c r="DM590" s="163"/>
      <c r="DN590" s="163"/>
      <c r="DO590" s="164"/>
      <c r="DP590" s="33"/>
      <c r="DQ590" s="33"/>
      <c r="DR590" s="33"/>
      <c r="DS590" s="33"/>
      <c r="DT590" s="33"/>
      <c r="DU590" s="33"/>
      <c r="DV590" s="33"/>
      <c r="DW590" s="33"/>
      <c r="DX590" s="33"/>
      <c r="DY590" s="33"/>
      <c r="DZ590" s="33"/>
      <c r="EA590" s="33"/>
      <c r="EB590" s="33"/>
      <c r="EC590" s="33"/>
      <c r="ED590" s="120"/>
      <c r="EE590" s="69"/>
      <c r="EF590" s="69"/>
      <c r="EG590" s="69"/>
      <c r="EH590" s="69"/>
      <c r="EI590" s="69"/>
      <c r="EJ590" s="69"/>
      <c r="EK590" s="69"/>
      <c r="EL590" s="69"/>
      <c r="EM590" s="69"/>
      <c r="EN590" s="69"/>
      <c r="EO590" s="69"/>
      <c r="EP590" s="69"/>
      <c r="EQ590" s="69"/>
      <c r="ER590" s="69"/>
      <c r="ES590" s="69"/>
      <c r="ET590" s="69"/>
      <c r="EU590" s="69"/>
      <c r="EV590" s="69"/>
      <c r="EW590" s="69"/>
      <c r="EX590" s="69"/>
      <c r="EY590" s="69"/>
      <c r="EZ590" s="69"/>
      <c r="FA590" s="69"/>
      <c r="FB590" s="69"/>
      <c r="FC590" s="69"/>
      <c r="FD590" s="69"/>
      <c r="FE590" s="69"/>
      <c r="FF590" s="69"/>
      <c r="FG590" s="69"/>
      <c r="FH590" s="69"/>
      <c r="FI590" s="69"/>
      <c r="FJ590" s="69"/>
      <c r="FK590" s="69"/>
      <c r="FL590" s="69"/>
      <c r="FM590" s="69"/>
      <c r="FN590" s="69"/>
      <c r="FO590" s="69"/>
      <c r="FP590" s="69"/>
      <c r="FQ590" s="69"/>
      <c r="FR590" s="69"/>
      <c r="FS590" s="69"/>
      <c r="FT590" s="69"/>
      <c r="FU590" s="69"/>
      <c r="FV590" s="69"/>
      <c r="FW590" s="69"/>
      <c r="FX590" s="69"/>
      <c r="FY590" s="69"/>
      <c r="FZ590" s="69"/>
      <c r="GA590" s="69"/>
      <c r="GB590" s="69"/>
      <c r="GC590" s="69"/>
      <c r="GD590" s="69"/>
      <c r="GE590" s="69"/>
      <c r="GF590" s="69"/>
      <c r="GG590" s="69"/>
      <c r="GH590" s="69"/>
      <c r="GI590" s="69"/>
      <c r="GJ590" s="69"/>
      <c r="GK590" s="69"/>
      <c r="GL590" s="69"/>
      <c r="GM590" s="69"/>
    </row>
    <row r="591" spans="1:195" s="121" customFormat="1" ht="9.9499999999999993" customHeight="1" x14ac:dyDescent="0.4">
      <c r="A591" s="33"/>
      <c r="B591" s="33"/>
      <c r="C591" s="33"/>
      <c r="D591" s="33"/>
      <c r="E591" s="33"/>
      <c r="F591" s="33"/>
      <c r="G591" s="571"/>
      <c r="H591" s="572"/>
      <c r="I591" s="572"/>
      <c r="J591" s="572"/>
      <c r="K591" s="572"/>
      <c r="L591" s="572"/>
      <c r="M591" s="572"/>
      <c r="N591" s="572"/>
      <c r="O591" s="572"/>
      <c r="P591" s="572"/>
      <c r="Q591" s="572"/>
      <c r="R591" s="572"/>
      <c r="S591" s="572"/>
      <c r="T591" s="572"/>
      <c r="U591" s="572"/>
      <c r="V591" s="572"/>
      <c r="W591" s="176"/>
      <c r="X591" s="176"/>
      <c r="Y591" s="176"/>
      <c r="Z591" s="555" t="s">
        <v>419</v>
      </c>
      <c r="AA591" s="556"/>
      <c r="AB591" s="556"/>
      <c r="AC591" s="556"/>
      <c r="AD591" s="556"/>
      <c r="AE591" s="556"/>
      <c r="AF591" s="556"/>
      <c r="AG591" s="556"/>
      <c r="AH591" s="556"/>
      <c r="AI591" s="556"/>
      <c r="AJ591" s="556"/>
      <c r="AK591" s="556"/>
      <c r="AL591" s="556"/>
      <c r="AM591" s="556"/>
      <c r="AN591" s="556"/>
      <c r="AO591" s="556"/>
      <c r="AP591" s="556"/>
      <c r="AQ591" s="556"/>
      <c r="AR591" s="556"/>
      <c r="AS591" s="556"/>
      <c r="AT591" s="556"/>
      <c r="AU591" s="556"/>
      <c r="AV591" s="556"/>
      <c r="AW591" s="556"/>
      <c r="AX591" s="556"/>
      <c r="AY591" s="556"/>
      <c r="AZ591" s="557"/>
      <c r="BA591" s="166"/>
      <c r="BB591" s="33"/>
      <c r="BC591" s="33"/>
      <c r="BD591" s="33"/>
      <c r="BE591" s="564"/>
      <c r="BF591" s="565"/>
      <c r="BG591" s="532" t="s">
        <v>125</v>
      </c>
      <c r="BH591" s="532"/>
      <c r="BI591" s="565"/>
      <c r="BJ591" s="565"/>
      <c r="BK591" s="532" t="s">
        <v>126</v>
      </c>
      <c r="BL591" s="533"/>
      <c r="BM591" s="33"/>
      <c r="BN591" s="33"/>
      <c r="BO591" s="33"/>
      <c r="BP591" s="33"/>
      <c r="BQ591" s="33"/>
      <c r="BR591" s="33"/>
      <c r="BS591" s="33"/>
      <c r="BT591" s="33"/>
      <c r="BU591" s="551"/>
      <c r="BV591" s="552"/>
      <c r="BW591" s="552"/>
      <c r="BX591" s="552"/>
      <c r="BY591" s="552"/>
      <c r="BZ591" s="552"/>
      <c r="CA591" s="552"/>
      <c r="CB591" s="552"/>
      <c r="CC591" s="552"/>
      <c r="CD591" s="552"/>
      <c r="CE591" s="552"/>
      <c r="CF591" s="552"/>
      <c r="CG591" s="552"/>
      <c r="CH591" s="552"/>
      <c r="CI591" s="552"/>
      <c r="CJ591" s="552"/>
      <c r="CK591" s="176"/>
      <c r="CL591" s="176"/>
      <c r="CM591" s="176"/>
      <c r="CN591" s="555" t="s">
        <v>419</v>
      </c>
      <c r="CO591" s="556"/>
      <c r="CP591" s="556"/>
      <c r="CQ591" s="556"/>
      <c r="CR591" s="556"/>
      <c r="CS591" s="556"/>
      <c r="CT591" s="556"/>
      <c r="CU591" s="556"/>
      <c r="CV591" s="556"/>
      <c r="CW591" s="556"/>
      <c r="CX591" s="556"/>
      <c r="CY591" s="556"/>
      <c r="CZ591" s="556"/>
      <c r="DA591" s="556"/>
      <c r="DB591" s="556"/>
      <c r="DC591" s="556"/>
      <c r="DD591" s="556"/>
      <c r="DE591" s="556"/>
      <c r="DF591" s="556"/>
      <c r="DG591" s="556"/>
      <c r="DH591" s="556"/>
      <c r="DI591" s="556"/>
      <c r="DJ591" s="556"/>
      <c r="DK591" s="556"/>
      <c r="DL591" s="556"/>
      <c r="DM591" s="556"/>
      <c r="DN591" s="557"/>
      <c r="DO591" s="166"/>
      <c r="DP591" s="33"/>
      <c r="DQ591" s="33"/>
      <c r="DR591" s="33"/>
      <c r="DS591" s="564">
        <v>3</v>
      </c>
      <c r="DT591" s="565"/>
      <c r="DU591" s="532" t="s">
        <v>125</v>
      </c>
      <c r="DV591" s="532"/>
      <c r="DW591" s="565">
        <v>1</v>
      </c>
      <c r="DX591" s="565"/>
      <c r="DY591" s="532" t="s">
        <v>126</v>
      </c>
      <c r="DZ591" s="533"/>
      <c r="EA591" s="33"/>
      <c r="EB591" s="33"/>
      <c r="EC591" s="33"/>
      <c r="ED591" s="120"/>
      <c r="EE591" s="69"/>
      <c r="EF591" s="69"/>
      <c r="EG591" s="69"/>
      <c r="EH591" s="69"/>
      <c r="EI591" s="69"/>
      <c r="EJ591" s="69"/>
      <c r="EK591" s="69"/>
      <c r="EL591" s="69"/>
      <c r="EM591" s="69"/>
      <c r="EN591" s="69"/>
      <c r="EO591" s="69"/>
      <c r="EP591" s="69"/>
      <c r="EQ591" s="69"/>
      <c r="ER591" s="69"/>
      <c r="ES591" s="69"/>
      <c r="ET591" s="69"/>
      <c r="EU591" s="69"/>
      <c r="EV591" s="69"/>
      <c r="EW591" s="69"/>
      <c r="EX591" s="69"/>
      <c r="EY591" s="69"/>
      <c r="EZ591" s="69"/>
      <c r="FA591" s="69"/>
      <c r="FB591" s="69"/>
      <c r="FC591" s="69"/>
      <c r="FD591" s="69"/>
      <c r="FE591" s="69"/>
      <c r="FF591" s="69"/>
      <c r="FG591" s="69"/>
      <c r="FH591" s="69"/>
      <c r="FI591" s="69"/>
      <c r="FJ591" s="69"/>
      <c r="FK591" s="69"/>
      <c r="FL591" s="69"/>
      <c r="FM591" s="69"/>
      <c r="FN591" s="69"/>
      <c r="FO591" s="69"/>
      <c r="FP591" s="69"/>
      <c r="FQ591" s="69"/>
      <c r="FR591" s="69"/>
      <c r="FS591" s="69"/>
      <c r="FT591" s="69"/>
      <c r="FU591" s="69"/>
      <c r="FV591" s="69"/>
      <c r="FW591" s="69"/>
      <c r="FX591" s="69"/>
      <c r="FY591" s="69"/>
      <c r="FZ591" s="69"/>
      <c r="GA591" s="69"/>
      <c r="GB591" s="69"/>
      <c r="GC591" s="69"/>
      <c r="GD591" s="69"/>
      <c r="GE591" s="69"/>
      <c r="GF591" s="69"/>
      <c r="GG591" s="69"/>
      <c r="GH591" s="69"/>
      <c r="GI591" s="69"/>
      <c r="GJ591" s="69"/>
      <c r="GK591" s="69"/>
      <c r="GL591" s="69"/>
      <c r="GM591" s="69"/>
    </row>
    <row r="592" spans="1:195" s="121" customFormat="1" ht="9.9499999999999993" customHeight="1" x14ac:dyDescent="0.4">
      <c r="A592" s="33"/>
      <c r="B592" s="33"/>
      <c r="C592" s="33"/>
      <c r="D592" s="33"/>
      <c r="E592" s="33"/>
      <c r="F592" s="33"/>
      <c r="G592" s="571"/>
      <c r="H592" s="572"/>
      <c r="I592" s="572"/>
      <c r="J592" s="572"/>
      <c r="K592" s="572"/>
      <c r="L592" s="572"/>
      <c r="M592" s="572"/>
      <c r="N592" s="572"/>
      <c r="O592" s="572"/>
      <c r="P592" s="572"/>
      <c r="Q592" s="572"/>
      <c r="R592" s="572"/>
      <c r="S592" s="572"/>
      <c r="T592" s="572"/>
      <c r="U592" s="572"/>
      <c r="V592" s="572"/>
      <c r="W592" s="176"/>
      <c r="X592" s="176"/>
      <c r="Y592" s="176"/>
      <c r="Z592" s="558"/>
      <c r="AA592" s="559"/>
      <c r="AB592" s="559"/>
      <c r="AC592" s="559"/>
      <c r="AD592" s="559"/>
      <c r="AE592" s="559"/>
      <c r="AF592" s="559"/>
      <c r="AG592" s="559"/>
      <c r="AH592" s="559"/>
      <c r="AI592" s="559"/>
      <c r="AJ592" s="559"/>
      <c r="AK592" s="559"/>
      <c r="AL592" s="559"/>
      <c r="AM592" s="559"/>
      <c r="AN592" s="559"/>
      <c r="AO592" s="559"/>
      <c r="AP592" s="559"/>
      <c r="AQ592" s="559"/>
      <c r="AR592" s="559"/>
      <c r="AS592" s="559"/>
      <c r="AT592" s="559"/>
      <c r="AU592" s="559"/>
      <c r="AV592" s="559"/>
      <c r="AW592" s="559"/>
      <c r="AX592" s="559"/>
      <c r="AY592" s="559"/>
      <c r="AZ592" s="560"/>
      <c r="BA592" s="167"/>
      <c r="BB592" s="33"/>
      <c r="BC592" s="33"/>
      <c r="BD592" s="33"/>
      <c r="BE592" s="566"/>
      <c r="BF592" s="567"/>
      <c r="BG592" s="534"/>
      <c r="BH592" s="534"/>
      <c r="BI592" s="567"/>
      <c r="BJ592" s="567"/>
      <c r="BK592" s="534"/>
      <c r="BL592" s="535"/>
      <c r="BM592" s="33"/>
      <c r="BN592" s="33"/>
      <c r="BO592" s="33"/>
      <c r="BP592" s="33"/>
      <c r="BQ592" s="33"/>
      <c r="BR592" s="33"/>
      <c r="BS592" s="33"/>
      <c r="BT592" s="33"/>
      <c r="BU592" s="551"/>
      <c r="BV592" s="552"/>
      <c r="BW592" s="552"/>
      <c r="BX592" s="552"/>
      <c r="BY592" s="552"/>
      <c r="BZ592" s="552"/>
      <c r="CA592" s="552"/>
      <c r="CB592" s="552"/>
      <c r="CC592" s="552"/>
      <c r="CD592" s="552"/>
      <c r="CE592" s="552"/>
      <c r="CF592" s="552"/>
      <c r="CG592" s="552"/>
      <c r="CH592" s="552"/>
      <c r="CI592" s="552"/>
      <c r="CJ592" s="552"/>
      <c r="CK592" s="176"/>
      <c r="CL592" s="176"/>
      <c r="CM592" s="176"/>
      <c r="CN592" s="558"/>
      <c r="CO592" s="559"/>
      <c r="CP592" s="559"/>
      <c r="CQ592" s="559"/>
      <c r="CR592" s="559"/>
      <c r="CS592" s="559"/>
      <c r="CT592" s="559"/>
      <c r="CU592" s="559"/>
      <c r="CV592" s="559"/>
      <c r="CW592" s="559"/>
      <c r="CX592" s="559"/>
      <c r="CY592" s="559"/>
      <c r="CZ592" s="559"/>
      <c r="DA592" s="559"/>
      <c r="DB592" s="559"/>
      <c r="DC592" s="559"/>
      <c r="DD592" s="559"/>
      <c r="DE592" s="559"/>
      <c r="DF592" s="559"/>
      <c r="DG592" s="559"/>
      <c r="DH592" s="559"/>
      <c r="DI592" s="559"/>
      <c r="DJ592" s="559"/>
      <c r="DK592" s="559"/>
      <c r="DL592" s="559"/>
      <c r="DM592" s="559"/>
      <c r="DN592" s="560"/>
      <c r="DO592" s="167"/>
      <c r="DP592" s="33"/>
      <c r="DQ592" s="33"/>
      <c r="DR592" s="33"/>
      <c r="DS592" s="566"/>
      <c r="DT592" s="567"/>
      <c r="DU592" s="534"/>
      <c r="DV592" s="534"/>
      <c r="DW592" s="567"/>
      <c r="DX592" s="567"/>
      <c r="DY592" s="534"/>
      <c r="DZ592" s="535"/>
      <c r="EA592" s="33"/>
      <c r="EB592" s="33"/>
      <c r="EC592" s="33"/>
      <c r="ED592" s="120"/>
      <c r="EE592" s="69"/>
      <c r="EF592" s="69"/>
      <c r="EG592" s="69"/>
      <c r="EH592" s="69"/>
      <c r="EI592" s="69"/>
      <c r="EJ592" s="69"/>
      <c r="EK592" s="69"/>
      <c r="EL592" s="69"/>
      <c r="EM592" s="69"/>
      <c r="EN592" s="69"/>
      <c r="EO592" s="69"/>
      <c r="EP592" s="69"/>
      <c r="EQ592" s="69"/>
      <c r="ER592" s="69"/>
      <c r="ES592" s="69"/>
      <c r="ET592" s="69"/>
      <c r="EU592" s="69"/>
      <c r="EV592" s="69"/>
      <c r="EW592" s="69"/>
      <c r="EX592" s="69"/>
      <c r="EY592" s="69"/>
      <c r="EZ592" s="69"/>
      <c r="FA592" s="69"/>
      <c r="FB592" s="69"/>
      <c r="FC592" s="69"/>
      <c r="FD592" s="69"/>
      <c r="FE592" s="69"/>
      <c r="FF592" s="69"/>
      <c r="FG592" s="69"/>
      <c r="FH592" s="69"/>
      <c r="FI592" s="69"/>
      <c r="FJ592" s="69"/>
      <c r="FK592" s="69"/>
      <c r="FL592" s="69"/>
      <c r="FM592" s="69"/>
      <c r="FN592" s="69"/>
      <c r="FO592" s="69"/>
      <c r="FP592" s="69"/>
      <c r="FQ592" s="69"/>
      <c r="FR592" s="69"/>
      <c r="FS592" s="69"/>
      <c r="FT592" s="69"/>
      <c r="FU592" s="69"/>
      <c r="FV592" s="69"/>
      <c r="FW592" s="69"/>
      <c r="FX592" s="69"/>
      <c r="FY592" s="69"/>
      <c r="FZ592" s="69"/>
      <c r="GA592" s="69"/>
      <c r="GB592" s="69"/>
      <c r="GC592" s="69"/>
      <c r="GD592" s="69"/>
      <c r="GE592" s="69"/>
      <c r="GF592" s="69"/>
      <c r="GG592" s="69"/>
      <c r="GH592" s="69"/>
      <c r="GI592" s="69"/>
      <c r="GJ592" s="69"/>
      <c r="GK592" s="69"/>
      <c r="GL592" s="69"/>
      <c r="GM592" s="69"/>
    </row>
    <row r="593" spans="1:195" s="121" customFormat="1" ht="9.9499999999999993" customHeight="1" thickBot="1" x14ac:dyDescent="0.45">
      <c r="A593" s="33"/>
      <c r="B593" s="33"/>
      <c r="C593" s="33"/>
      <c r="D593" s="33"/>
      <c r="E593" s="33"/>
      <c r="F593" s="33"/>
      <c r="G593" s="571"/>
      <c r="H593" s="572"/>
      <c r="I593" s="572"/>
      <c r="J593" s="572"/>
      <c r="K593" s="572"/>
      <c r="L593" s="572"/>
      <c r="M593" s="572"/>
      <c r="N593" s="572"/>
      <c r="O593" s="572"/>
      <c r="P593" s="572"/>
      <c r="Q593" s="572"/>
      <c r="R593" s="572"/>
      <c r="S593" s="572"/>
      <c r="T593" s="572"/>
      <c r="U593" s="572"/>
      <c r="V593" s="572"/>
      <c r="W593" s="176"/>
      <c r="X593" s="176"/>
      <c r="Y593" s="176"/>
      <c r="Z593" s="561"/>
      <c r="AA593" s="562"/>
      <c r="AB593" s="562"/>
      <c r="AC593" s="562"/>
      <c r="AD593" s="562"/>
      <c r="AE593" s="562"/>
      <c r="AF593" s="562"/>
      <c r="AG593" s="562"/>
      <c r="AH593" s="562"/>
      <c r="AI593" s="562"/>
      <c r="AJ593" s="562"/>
      <c r="AK593" s="562"/>
      <c r="AL593" s="562"/>
      <c r="AM593" s="562"/>
      <c r="AN593" s="562"/>
      <c r="AO593" s="562"/>
      <c r="AP593" s="562"/>
      <c r="AQ593" s="562"/>
      <c r="AR593" s="562"/>
      <c r="AS593" s="562"/>
      <c r="AT593" s="562"/>
      <c r="AU593" s="562"/>
      <c r="AV593" s="562"/>
      <c r="AW593" s="562"/>
      <c r="AX593" s="562"/>
      <c r="AY593" s="562"/>
      <c r="AZ593" s="563"/>
      <c r="BA593" s="167"/>
      <c r="BB593" s="33"/>
      <c r="BC593" s="33"/>
      <c r="BD593" s="33"/>
      <c r="BE593" s="568"/>
      <c r="BF593" s="569"/>
      <c r="BG593" s="536"/>
      <c r="BH593" s="536"/>
      <c r="BI593" s="569"/>
      <c r="BJ593" s="569"/>
      <c r="BK593" s="536"/>
      <c r="BL593" s="537"/>
      <c r="BM593" s="33"/>
      <c r="BN593" s="33"/>
      <c r="BO593" s="33"/>
      <c r="BP593" s="33"/>
      <c r="BQ593" s="33"/>
      <c r="BR593" s="33"/>
      <c r="BS593" s="33"/>
      <c r="BT593" s="33"/>
      <c r="BU593" s="551"/>
      <c r="BV593" s="552"/>
      <c r="BW593" s="552"/>
      <c r="BX593" s="552"/>
      <c r="BY593" s="552"/>
      <c r="BZ593" s="552"/>
      <c r="CA593" s="552"/>
      <c r="CB593" s="552"/>
      <c r="CC593" s="552"/>
      <c r="CD593" s="552"/>
      <c r="CE593" s="552"/>
      <c r="CF593" s="552"/>
      <c r="CG593" s="552"/>
      <c r="CH593" s="552"/>
      <c r="CI593" s="552"/>
      <c r="CJ593" s="552"/>
      <c r="CK593" s="176"/>
      <c r="CL593" s="176"/>
      <c r="CM593" s="176"/>
      <c r="CN593" s="561"/>
      <c r="CO593" s="562"/>
      <c r="CP593" s="562"/>
      <c r="CQ593" s="562"/>
      <c r="CR593" s="562"/>
      <c r="CS593" s="562"/>
      <c r="CT593" s="562"/>
      <c r="CU593" s="562"/>
      <c r="CV593" s="562"/>
      <c r="CW593" s="562"/>
      <c r="CX593" s="562"/>
      <c r="CY593" s="562"/>
      <c r="CZ593" s="562"/>
      <c r="DA593" s="562"/>
      <c r="DB593" s="562"/>
      <c r="DC593" s="562"/>
      <c r="DD593" s="562"/>
      <c r="DE593" s="562"/>
      <c r="DF593" s="562"/>
      <c r="DG593" s="562"/>
      <c r="DH593" s="562"/>
      <c r="DI593" s="562"/>
      <c r="DJ593" s="562"/>
      <c r="DK593" s="562"/>
      <c r="DL593" s="562"/>
      <c r="DM593" s="562"/>
      <c r="DN593" s="563"/>
      <c r="DO593" s="167"/>
      <c r="DP593" s="33"/>
      <c r="DQ593" s="33"/>
      <c r="DR593" s="33"/>
      <c r="DS593" s="568"/>
      <c r="DT593" s="569"/>
      <c r="DU593" s="536"/>
      <c r="DV593" s="536"/>
      <c r="DW593" s="569"/>
      <c r="DX593" s="569"/>
      <c r="DY593" s="536"/>
      <c r="DZ593" s="537"/>
      <c r="EA593" s="33"/>
      <c r="EB593" s="33"/>
      <c r="EC593" s="33"/>
      <c r="ED593" s="120"/>
      <c r="EE593" s="69"/>
      <c r="EF593" s="69"/>
      <c r="EG593" s="69"/>
      <c r="EH593" s="69"/>
      <c r="EI593" s="69"/>
      <c r="EJ593" s="69"/>
      <c r="EK593" s="69"/>
      <c r="EL593" s="69"/>
      <c r="EM593" s="69"/>
      <c r="EN593" s="69"/>
      <c r="EO593" s="69"/>
      <c r="EP593" s="69"/>
      <c r="EQ593" s="69"/>
      <c r="ER593" s="69"/>
      <c r="ES593" s="69"/>
      <c r="ET593" s="69"/>
      <c r="EU593" s="69"/>
      <c r="EV593" s="69"/>
      <c r="EW593" s="69"/>
      <c r="EX593" s="69"/>
      <c r="EY593" s="69"/>
      <c r="EZ593" s="69"/>
      <c r="FA593" s="69"/>
      <c r="FB593" s="69"/>
      <c r="FC593" s="69"/>
      <c r="FD593" s="69"/>
      <c r="FE593" s="69"/>
      <c r="FF593" s="69"/>
      <c r="FG593" s="69"/>
      <c r="FH593" s="69"/>
      <c r="FI593" s="69"/>
      <c r="FJ593" s="69"/>
      <c r="FK593" s="69"/>
      <c r="FL593" s="69"/>
      <c r="FM593" s="69"/>
      <c r="FN593" s="69"/>
      <c r="FO593" s="69"/>
      <c r="FP593" s="69"/>
      <c r="FQ593" s="69"/>
      <c r="FR593" s="69"/>
      <c r="FS593" s="69"/>
      <c r="FT593" s="69"/>
      <c r="FU593" s="69"/>
      <c r="FV593" s="69"/>
      <c r="FW593" s="69"/>
      <c r="FX593" s="69"/>
      <c r="FY593" s="69"/>
      <c r="FZ593" s="69"/>
      <c r="GA593" s="69"/>
      <c r="GB593" s="69"/>
      <c r="GC593" s="69"/>
      <c r="GD593" s="69"/>
      <c r="GE593" s="69"/>
      <c r="GF593" s="69"/>
      <c r="GG593" s="69"/>
      <c r="GH593" s="69"/>
      <c r="GI593" s="69"/>
      <c r="GJ593" s="69"/>
      <c r="GK593" s="69"/>
      <c r="GL593" s="69"/>
      <c r="GM593" s="69"/>
    </row>
    <row r="594" spans="1:195" s="121" customFormat="1" ht="9.9499999999999993" customHeight="1" thickBot="1" x14ac:dyDescent="0.45">
      <c r="A594" s="33"/>
      <c r="B594" s="33"/>
      <c r="C594" s="33"/>
      <c r="D594" s="33"/>
      <c r="E594" s="33"/>
      <c r="F594" s="33"/>
      <c r="G594" s="573"/>
      <c r="H594" s="574"/>
      <c r="I594" s="574"/>
      <c r="J594" s="574"/>
      <c r="K594" s="574"/>
      <c r="L594" s="574"/>
      <c r="M594" s="574"/>
      <c r="N594" s="574"/>
      <c r="O594" s="574"/>
      <c r="P594" s="574"/>
      <c r="Q594" s="574"/>
      <c r="R594" s="574"/>
      <c r="S594" s="574"/>
      <c r="T594" s="574"/>
      <c r="U594" s="574"/>
      <c r="V594" s="574"/>
      <c r="W594" s="178"/>
      <c r="X594" s="178"/>
      <c r="Y594" s="178"/>
      <c r="Z594" s="178"/>
      <c r="AA594" s="168"/>
      <c r="AB594" s="170"/>
      <c r="AC594" s="171"/>
      <c r="AD594" s="170"/>
      <c r="AE594" s="170"/>
      <c r="AF594" s="170"/>
      <c r="AG594" s="170"/>
      <c r="AH594" s="170"/>
      <c r="AI594" s="170"/>
      <c r="AJ594" s="170"/>
      <c r="AK594" s="170"/>
      <c r="AL594" s="170"/>
      <c r="AM594" s="170"/>
      <c r="AN594" s="170"/>
      <c r="AO594" s="170"/>
      <c r="AP594" s="170"/>
      <c r="AQ594" s="170"/>
      <c r="AR594" s="170"/>
      <c r="AS594" s="170"/>
      <c r="AT594" s="170"/>
      <c r="AU594" s="170"/>
      <c r="AV594" s="170"/>
      <c r="AW594" s="170"/>
      <c r="AX594" s="170"/>
      <c r="AY594" s="170"/>
      <c r="AZ594" s="170"/>
      <c r="BA594" s="172"/>
      <c r="BB594" s="33"/>
      <c r="BC594" s="33"/>
      <c r="BD594" s="33"/>
      <c r="BE594" s="33"/>
      <c r="BF594" s="33"/>
      <c r="BG594" s="33"/>
      <c r="BH594" s="33"/>
      <c r="BI594" s="34"/>
      <c r="BJ594" s="34"/>
      <c r="BK594" s="34"/>
      <c r="BL594" s="34"/>
      <c r="BM594" s="33"/>
      <c r="BN594" s="33"/>
      <c r="BO594" s="33"/>
      <c r="BP594" s="33"/>
      <c r="BQ594" s="33"/>
      <c r="BR594" s="33"/>
      <c r="BS594" s="33"/>
      <c r="BT594" s="33"/>
      <c r="BU594" s="553"/>
      <c r="BV594" s="554"/>
      <c r="BW594" s="554"/>
      <c r="BX594" s="554"/>
      <c r="BY594" s="554"/>
      <c r="BZ594" s="554"/>
      <c r="CA594" s="554"/>
      <c r="CB594" s="554"/>
      <c r="CC594" s="554"/>
      <c r="CD594" s="554"/>
      <c r="CE594" s="554"/>
      <c r="CF594" s="554"/>
      <c r="CG594" s="554"/>
      <c r="CH594" s="554"/>
      <c r="CI594" s="554"/>
      <c r="CJ594" s="554"/>
      <c r="CK594" s="178"/>
      <c r="CL594" s="178"/>
      <c r="CM594" s="178"/>
      <c r="CN594" s="178"/>
      <c r="CO594" s="168"/>
      <c r="CP594" s="170"/>
      <c r="CQ594" s="171"/>
      <c r="CR594" s="170"/>
      <c r="CS594" s="170"/>
      <c r="CT594" s="170"/>
      <c r="CU594" s="170"/>
      <c r="CV594" s="170"/>
      <c r="CW594" s="170"/>
      <c r="CX594" s="170"/>
      <c r="CY594" s="170"/>
      <c r="CZ594" s="170"/>
      <c r="DA594" s="170"/>
      <c r="DB594" s="170"/>
      <c r="DC594" s="170"/>
      <c r="DD594" s="170"/>
      <c r="DE594" s="170"/>
      <c r="DF594" s="170"/>
      <c r="DG594" s="170"/>
      <c r="DH594" s="170"/>
      <c r="DI594" s="170"/>
      <c r="DJ594" s="170"/>
      <c r="DK594" s="170"/>
      <c r="DL594" s="170"/>
      <c r="DM594" s="170"/>
      <c r="DN594" s="170"/>
      <c r="DO594" s="172"/>
      <c r="DP594" s="33"/>
      <c r="DQ594" s="33"/>
      <c r="DR594" s="33"/>
      <c r="DS594" s="33"/>
      <c r="DT594" s="33"/>
      <c r="DU594" s="33"/>
      <c r="DV594" s="33"/>
      <c r="DW594" s="34"/>
      <c r="DX594" s="34"/>
      <c r="DY594" s="34"/>
      <c r="DZ594" s="34"/>
      <c r="EA594" s="33"/>
      <c r="EB594" s="33"/>
      <c r="EC594" s="33"/>
      <c r="ED594" s="120"/>
      <c r="EE594" s="69"/>
      <c r="EF594" s="69"/>
      <c r="EG594" s="69"/>
      <c r="EH594" s="69"/>
      <c r="EI594" s="69"/>
      <c r="EJ594" s="69"/>
      <c r="EK594" s="69"/>
      <c r="EL594" s="69"/>
      <c r="EM594" s="69"/>
      <c r="EN594" s="69"/>
      <c r="EO594" s="69"/>
      <c r="EP594" s="69"/>
      <c r="EQ594" s="69"/>
      <c r="ER594" s="69"/>
      <c r="ES594" s="69"/>
      <c r="ET594" s="69"/>
      <c r="EU594" s="69"/>
      <c r="EV594" s="69"/>
      <c r="EW594" s="69"/>
      <c r="EX594" s="69"/>
      <c r="EY594" s="69"/>
      <c r="EZ594" s="69"/>
      <c r="FA594" s="69"/>
      <c r="FB594" s="69"/>
      <c r="FC594" s="69"/>
      <c r="FD594" s="69"/>
      <c r="FE594" s="69"/>
      <c r="FF594" s="69"/>
      <c r="FG594" s="69"/>
      <c r="FH594" s="69"/>
      <c r="FI594" s="69"/>
      <c r="FJ594" s="69"/>
      <c r="FK594" s="69"/>
      <c r="FL594" s="69"/>
      <c r="FM594" s="69"/>
      <c r="FN594" s="69"/>
      <c r="FO594" s="69"/>
      <c r="FP594" s="69"/>
      <c r="FQ594" s="69"/>
      <c r="FR594" s="69"/>
      <c r="FS594" s="69"/>
      <c r="FT594" s="69"/>
      <c r="FU594" s="69"/>
      <c r="FV594" s="69"/>
      <c r="FW594" s="69"/>
      <c r="FX594" s="69"/>
      <c r="FY594" s="69"/>
      <c r="FZ594" s="69"/>
      <c r="GA594" s="69"/>
      <c r="GB594" s="69"/>
      <c r="GC594" s="69"/>
      <c r="GD594" s="69"/>
      <c r="GE594" s="69"/>
      <c r="GF594" s="69"/>
      <c r="GG594" s="69"/>
      <c r="GH594" s="69"/>
      <c r="GI594" s="69"/>
      <c r="GJ594" s="69"/>
      <c r="GK594" s="69"/>
      <c r="GL594" s="69"/>
      <c r="GM594" s="69"/>
    </row>
    <row r="614" spans="1:195" s="121" customFormat="1" ht="18.75" customHeight="1" x14ac:dyDescent="0.4">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4"/>
      <c r="AD614" s="34"/>
      <c r="AE614" s="34"/>
      <c r="AF614" s="34"/>
      <c r="AG614" s="34"/>
      <c r="AH614" s="34"/>
      <c r="AI614" s="34"/>
      <c r="AJ614" s="34"/>
      <c r="AK614" s="34"/>
      <c r="AL614" s="34"/>
      <c r="AM614" s="34"/>
      <c r="AN614" s="34"/>
      <c r="AO614" s="34"/>
      <c r="AP614" s="34"/>
      <c r="AQ614" s="34"/>
      <c r="AR614" s="34"/>
      <c r="AS614" s="34"/>
      <c r="AT614" s="34"/>
      <c r="AU614" s="34"/>
      <c r="AV614" s="34"/>
      <c r="AW614" s="34"/>
      <c r="AX614" s="34"/>
      <c r="AY614" s="34"/>
      <c r="AZ614" s="34"/>
      <c r="BA614" s="34"/>
      <c r="BB614" s="34"/>
      <c r="BC614" s="34"/>
      <c r="BD614" s="34"/>
      <c r="BE614" s="271" t="s">
        <v>290</v>
      </c>
      <c r="BF614" s="272"/>
      <c r="BG614" s="272"/>
      <c r="BH614" s="272"/>
      <c r="BI614" s="272"/>
      <c r="BJ614" s="272"/>
      <c r="BK614" s="272"/>
      <c r="BL614" s="273"/>
      <c r="BM614" s="33"/>
      <c r="BN614" s="33"/>
      <c r="BO614" s="33"/>
      <c r="BP614" s="33"/>
      <c r="BQ614" s="33"/>
      <c r="BR614" s="33"/>
      <c r="BS614" s="33"/>
      <c r="BT614" s="33"/>
      <c r="BU614" s="33"/>
      <c r="BV614" s="33"/>
      <c r="BW614" s="33"/>
      <c r="BX614" s="33"/>
      <c r="BY614" s="33"/>
      <c r="BZ614" s="33"/>
      <c r="CA614" s="33"/>
      <c r="CB614" s="33"/>
      <c r="CC614" s="33"/>
      <c r="CD614" s="33"/>
      <c r="CE614" s="33"/>
      <c r="CF614" s="33"/>
      <c r="CG614" s="33"/>
      <c r="CH614" s="33"/>
      <c r="CI614" s="33"/>
      <c r="CJ614" s="33"/>
      <c r="CK614" s="33"/>
      <c r="CL614" s="33"/>
      <c r="CM614" s="33"/>
      <c r="CN614" s="33"/>
      <c r="CO614" s="33"/>
      <c r="CP614" s="33"/>
      <c r="CQ614" s="34"/>
      <c r="CR614" s="34"/>
      <c r="CS614" s="34"/>
      <c r="CT614" s="34"/>
      <c r="CU614" s="34"/>
      <c r="CV614" s="34"/>
      <c r="CW614" s="34"/>
      <c r="CX614" s="34"/>
      <c r="CY614" s="34"/>
      <c r="CZ614" s="34"/>
      <c r="DA614" s="34"/>
      <c r="DB614" s="34"/>
      <c r="DC614" s="34"/>
      <c r="DD614" s="34"/>
      <c r="DE614" s="34"/>
      <c r="DF614" s="34"/>
      <c r="DG614" s="34"/>
      <c r="DH614" s="34"/>
      <c r="DI614" s="34"/>
      <c r="DJ614" s="34"/>
      <c r="DK614" s="34"/>
      <c r="DL614" s="34"/>
      <c r="DM614" s="34"/>
      <c r="DN614" s="34"/>
      <c r="DO614" s="34"/>
      <c r="DP614" s="34"/>
      <c r="DQ614" s="34"/>
      <c r="DR614" s="34"/>
      <c r="DS614" s="271" t="s">
        <v>239</v>
      </c>
      <c r="DT614" s="272"/>
      <c r="DU614" s="272"/>
      <c r="DV614" s="272"/>
      <c r="DW614" s="272"/>
      <c r="DX614" s="272"/>
      <c r="DY614" s="272"/>
      <c r="DZ614" s="273"/>
      <c r="EA614" s="33"/>
      <c r="EB614" s="33"/>
      <c r="EC614" s="33"/>
      <c r="ED614" s="120"/>
      <c r="EE614" s="69"/>
      <c r="EF614" s="69"/>
      <c r="EG614" s="69"/>
      <c r="EH614" s="69"/>
      <c r="EI614" s="69"/>
      <c r="EJ614" s="69"/>
      <c r="EK614" s="69"/>
      <c r="EL614" s="69"/>
      <c r="EM614" s="69"/>
      <c r="EN614" s="69"/>
      <c r="EO614" s="69"/>
      <c r="EP614" s="69"/>
      <c r="EQ614" s="69"/>
      <c r="ER614" s="69"/>
      <c r="ES614" s="69"/>
      <c r="ET614" s="69"/>
      <c r="EU614" s="69"/>
      <c r="EV614" s="69"/>
      <c r="EW614" s="69"/>
      <c r="EX614" s="69"/>
      <c r="EY614" s="69"/>
      <c r="EZ614" s="69"/>
      <c r="FA614" s="69"/>
      <c r="FB614" s="69"/>
      <c r="FC614" s="69"/>
      <c r="FD614" s="69"/>
      <c r="FE614" s="69"/>
      <c r="FF614" s="69"/>
      <c r="FG614" s="69"/>
      <c r="FH614" s="69"/>
      <c r="FI614" s="69"/>
      <c r="FJ614" s="69"/>
      <c r="FK614" s="69"/>
      <c r="FL614" s="69"/>
      <c r="FM614" s="69"/>
      <c r="FN614" s="69"/>
      <c r="FO614" s="69"/>
      <c r="FP614" s="69"/>
      <c r="FQ614" s="69"/>
      <c r="FR614" s="69"/>
      <c r="FS614" s="69"/>
      <c r="FT614" s="69"/>
      <c r="FU614" s="69"/>
      <c r="FV614" s="69"/>
      <c r="FW614" s="69"/>
      <c r="FX614" s="69"/>
      <c r="FY614" s="69"/>
      <c r="FZ614" s="69"/>
      <c r="GA614" s="69"/>
      <c r="GB614" s="69"/>
      <c r="GC614" s="69"/>
      <c r="GD614" s="69"/>
      <c r="GE614" s="69"/>
      <c r="GF614" s="69"/>
      <c r="GG614" s="69"/>
      <c r="GH614" s="69"/>
      <c r="GI614" s="69"/>
      <c r="GJ614" s="69"/>
      <c r="GK614" s="69"/>
      <c r="GL614" s="69"/>
      <c r="GM614" s="69"/>
    </row>
    <row r="615" spans="1:195" s="121" customFormat="1" ht="18.75" customHeight="1" x14ac:dyDescent="0.4">
      <c r="A615" s="33"/>
      <c r="B615" s="33"/>
      <c r="C615" s="253" t="s">
        <v>291</v>
      </c>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4"/>
      <c r="AD615" s="34"/>
      <c r="AE615" s="34"/>
      <c r="AF615" s="34"/>
      <c r="AG615" s="34"/>
      <c r="AH615" s="34"/>
      <c r="AI615" s="34"/>
      <c r="AJ615" s="34"/>
      <c r="AK615" s="34"/>
      <c r="AL615" s="34"/>
      <c r="AM615" s="34"/>
      <c r="AN615" s="34"/>
      <c r="AO615" s="34"/>
      <c r="AP615" s="34"/>
      <c r="AQ615" s="34"/>
      <c r="AR615" s="34"/>
      <c r="AS615" s="34"/>
      <c r="AT615" s="34"/>
      <c r="AU615" s="34"/>
      <c r="AV615" s="34"/>
      <c r="AW615" s="34"/>
      <c r="AX615" s="34"/>
      <c r="AY615" s="34"/>
      <c r="AZ615" s="34"/>
      <c r="BA615" s="34"/>
      <c r="BB615" s="34"/>
      <c r="BC615" s="34"/>
      <c r="BD615" s="34"/>
      <c r="BE615" s="274"/>
      <c r="BF615" s="275"/>
      <c r="BG615" s="275"/>
      <c r="BH615" s="275"/>
      <c r="BI615" s="275"/>
      <c r="BJ615" s="275"/>
      <c r="BK615" s="275"/>
      <c r="BL615" s="276"/>
      <c r="BM615" s="33"/>
      <c r="BN615" s="33"/>
      <c r="BO615" s="33"/>
      <c r="BP615" s="33"/>
      <c r="BQ615" s="253" t="s">
        <v>291</v>
      </c>
      <c r="BR615" s="33"/>
      <c r="BS615" s="33"/>
      <c r="BT615" s="33"/>
      <c r="BU615" s="33"/>
      <c r="BV615" s="33"/>
      <c r="BW615" s="33"/>
      <c r="BX615" s="33"/>
      <c r="BY615" s="33"/>
      <c r="BZ615" s="33"/>
      <c r="CA615" s="33"/>
      <c r="CB615" s="33"/>
      <c r="CC615" s="33"/>
      <c r="CD615" s="33"/>
      <c r="CE615" s="33"/>
      <c r="CF615" s="33"/>
      <c r="CG615" s="33"/>
      <c r="CH615" s="33"/>
      <c r="CI615" s="33"/>
      <c r="CJ615" s="33"/>
      <c r="CK615" s="33"/>
      <c r="CL615" s="33"/>
      <c r="CM615" s="33"/>
      <c r="CN615" s="33"/>
      <c r="CO615" s="33"/>
      <c r="CP615" s="33"/>
      <c r="CQ615" s="34"/>
      <c r="CR615" s="34"/>
      <c r="CS615" s="34"/>
      <c r="CT615" s="34"/>
      <c r="CU615" s="34"/>
      <c r="CV615" s="34"/>
      <c r="CW615" s="34"/>
      <c r="CX615" s="34"/>
      <c r="CY615" s="34"/>
      <c r="CZ615" s="34"/>
      <c r="DA615" s="34"/>
      <c r="DB615" s="34"/>
      <c r="DC615" s="34"/>
      <c r="DD615" s="34"/>
      <c r="DE615" s="34"/>
      <c r="DF615" s="34"/>
      <c r="DG615" s="34"/>
      <c r="DH615" s="34"/>
      <c r="DI615" s="34"/>
      <c r="DJ615" s="34"/>
      <c r="DK615" s="34"/>
      <c r="DL615" s="34"/>
      <c r="DM615" s="34"/>
      <c r="DN615" s="34"/>
      <c r="DO615" s="34"/>
      <c r="DP615" s="34"/>
      <c r="DQ615" s="34"/>
      <c r="DR615" s="34"/>
      <c r="DS615" s="274"/>
      <c r="DT615" s="275"/>
      <c r="DU615" s="275"/>
      <c r="DV615" s="275"/>
      <c r="DW615" s="275"/>
      <c r="DX615" s="275"/>
      <c r="DY615" s="275"/>
      <c r="DZ615" s="276"/>
      <c r="EA615" s="33"/>
      <c r="EB615" s="33"/>
      <c r="EC615" s="33"/>
      <c r="ED615" s="120"/>
      <c r="EE615" s="69"/>
      <c r="EF615" s="69"/>
      <c r="EG615" s="69"/>
      <c r="EH615" s="69"/>
      <c r="EI615" s="69"/>
      <c r="EJ615" s="69"/>
      <c r="EK615" s="69"/>
      <c r="EL615" s="69"/>
      <c r="EM615" s="69"/>
      <c r="EN615" s="69"/>
      <c r="EO615" s="69"/>
      <c r="EP615" s="69"/>
      <c r="EQ615" s="69"/>
      <c r="ER615" s="69"/>
      <c r="ES615" s="69"/>
      <c r="ET615" s="69"/>
      <c r="EU615" s="69"/>
      <c r="EV615" s="69"/>
      <c r="EW615" s="69"/>
      <c r="EX615" s="69"/>
      <c r="EY615" s="69"/>
      <c r="EZ615" s="69"/>
      <c r="FA615" s="69"/>
      <c r="FB615" s="69"/>
      <c r="FC615" s="69"/>
      <c r="FD615" s="69"/>
      <c r="FE615" s="69"/>
      <c r="FF615" s="69"/>
      <c r="FG615" s="69"/>
      <c r="FH615" s="69"/>
      <c r="FI615" s="69"/>
      <c r="FJ615" s="69"/>
      <c r="FK615" s="69"/>
      <c r="FL615" s="69"/>
      <c r="FM615" s="69"/>
      <c r="FN615" s="69"/>
      <c r="FO615" s="69"/>
      <c r="FP615" s="69"/>
      <c r="FQ615" s="69"/>
      <c r="FR615" s="69"/>
      <c r="FS615" s="69"/>
      <c r="FT615" s="69"/>
      <c r="FU615" s="69"/>
      <c r="FV615" s="69"/>
      <c r="FW615" s="69"/>
      <c r="FX615" s="69"/>
      <c r="FY615" s="69"/>
      <c r="FZ615" s="69"/>
      <c r="GA615" s="69"/>
      <c r="GB615" s="69"/>
      <c r="GC615" s="69"/>
      <c r="GD615" s="69"/>
      <c r="GE615" s="69"/>
      <c r="GF615" s="69"/>
      <c r="GG615" s="69"/>
      <c r="GH615" s="69"/>
      <c r="GI615" s="69"/>
      <c r="GJ615" s="69"/>
      <c r="GK615" s="69"/>
      <c r="GL615" s="69"/>
      <c r="GM615" s="69"/>
    </row>
    <row r="616" spans="1:195" s="121" customFormat="1" ht="18.75" customHeight="1" x14ac:dyDescent="0.4">
      <c r="A616" s="200"/>
      <c r="B616" s="200"/>
      <c r="C616" s="253" t="s">
        <v>456</v>
      </c>
      <c r="D616" s="200"/>
      <c r="E616" s="200"/>
      <c r="F616" s="200"/>
      <c r="G616" s="200"/>
      <c r="H616" s="200"/>
      <c r="I616" s="200"/>
      <c r="J616" s="200"/>
      <c r="K616" s="200"/>
      <c r="L616" s="200"/>
      <c r="M616" s="66"/>
      <c r="N616" s="200"/>
      <c r="O616" s="200"/>
      <c r="P616" s="200"/>
      <c r="Q616" s="200"/>
      <c r="R616" s="200"/>
      <c r="S616" s="200"/>
      <c r="T616" s="200"/>
      <c r="U616" s="200"/>
      <c r="V616" s="200"/>
      <c r="W616" s="200"/>
      <c r="X616" s="200"/>
      <c r="Y616" s="200"/>
      <c r="Z616" s="200"/>
      <c r="AA616" s="200"/>
      <c r="AB616" s="200"/>
      <c r="AC616" s="200"/>
      <c r="AD616" s="200"/>
      <c r="AE616" s="200"/>
      <c r="AF616" s="200"/>
      <c r="AG616" s="200"/>
      <c r="AH616" s="200"/>
      <c r="AI616" s="200"/>
      <c r="AJ616" s="200"/>
      <c r="AK616" s="200"/>
      <c r="AL616" s="200"/>
      <c r="AM616" s="200"/>
      <c r="AN616" s="200"/>
      <c r="AO616" s="200"/>
      <c r="AP616" s="200"/>
      <c r="AQ616" s="200"/>
      <c r="AR616" s="200"/>
      <c r="AS616" s="200"/>
      <c r="AT616" s="200"/>
      <c r="AU616" s="200"/>
      <c r="AV616" s="200"/>
      <c r="AW616" s="200"/>
      <c r="AX616" s="200"/>
      <c r="AY616" s="200"/>
      <c r="AZ616" s="200"/>
      <c r="BA616" s="200"/>
      <c r="BB616" s="200"/>
      <c r="BC616" s="200"/>
      <c r="BD616" s="200"/>
      <c r="BE616" s="200"/>
      <c r="BF616" s="200"/>
      <c r="BG616" s="200"/>
      <c r="BH616" s="200"/>
      <c r="BI616" s="200"/>
      <c r="BJ616" s="200"/>
      <c r="BK616" s="200"/>
      <c r="BL616" s="200"/>
      <c r="BM616" s="200"/>
      <c r="BN616" s="200"/>
      <c r="BO616" s="200"/>
      <c r="BP616" s="200"/>
      <c r="BQ616" s="253" t="s">
        <v>456</v>
      </c>
      <c r="BR616" s="200"/>
      <c r="BS616" s="200"/>
      <c r="BT616" s="200"/>
      <c r="BU616" s="200"/>
      <c r="BV616" s="200"/>
      <c r="BW616" s="200"/>
      <c r="BX616" s="200"/>
      <c r="BY616" s="200"/>
      <c r="BZ616" s="200"/>
      <c r="CA616" s="200"/>
      <c r="CB616" s="200"/>
      <c r="CC616" s="200"/>
      <c r="CD616" s="200"/>
      <c r="CE616" s="200"/>
      <c r="CF616" s="200"/>
      <c r="CG616" s="200"/>
      <c r="CH616" s="200"/>
      <c r="CI616" s="200"/>
      <c r="CJ616" s="200"/>
      <c r="CK616" s="200"/>
      <c r="CL616" s="200"/>
      <c r="CM616" s="200"/>
      <c r="CN616" s="200"/>
      <c r="CO616" s="200"/>
      <c r="CP616" s="200"/>
      <c r="CQ616" s="200"/>
      <c r="CR616" s="200"/>
      <c r="CS616" s="200"/>
      <c r="CT616" s="200"/>
      <c r="CU616" s="200"/>
      <c r="CV616" s="200"/>
      <c r="CW616" s="200"/>
      <c r="CX616" s="200"/>
      <c r="CY616" s="200"/>
      <c r="CZ616" s="200"/>
      <c r="DA616" s="200"/>
      <c r="DB616" s="200"/>
      <c r="DC616" s="200"/>
      <c r="DD616" s="200"/>
      <c r="DE616" s="200"/>
      <c r="DF616" s="200"/>
      <c r="DG616" s="200"/>
      <c r="DH616" s="200"/>
      <c r="DI616" s="200"/>
      <c r="DJ616" s="200"/>
      <c r="DK616" s="200"/>
      <c r="DL616" s="200"/>
      <c r="DM616" s="200"/>
      <c r="DN616" s="200"/>
      <c r="DO616" s="200"/>
      <c r="DP616" s="200"/>
      <c r="DQ616" s="200"/>
      <c r="DR616" s="200"/>
      <c r="DS616" s="200"/>
      <c r="DT616" s="200"/>
      <c r="DU616" s="200"/>
      <c r="DV616" s="200"/>
      <c r="DW616" s="200"/>
      <c r="DX616" s="200"/>
      <c r="DY616" s="200"/>
      <c r="DZ616" s="200"/>
      <c r="EA616" s="200"/>
      <c r="EB616" s="200"/>
      <c r="EC616" s="200"/>
      <c r="ED616" s="201"/>
      <c r="EE616" s="133"/>
      <c r="EF616" s="69"/>
      <c r="EG616" s="69"/>
      <c r="EH616" s="69"/>
      <c r="EI616" s="69"/>
      <c r="EJ616" s="69"/>
      <c r="EK616" s="69"/>
      <c r="EL616" s="69"/>
      <c r="EM616" s="69"/>
      <c r="EN616" s="69"/>
      <c r="EO616" s="69"/>
      <c r="EP616" s="69"/>
      <c r="EQ616" s="69"/>
      <c r="ER616" s="69"/>
      <c r="ES616" s="69"/>
      <c r="ET616" s="69"/>
      <c r="EU616" s="69"/>
      <c r="EV616" s="69"/>
      <c r="EW616" s="69"/>
      <c r="EX616" s="69"/>
      <c r="EY616" s="69"/>
      <c r="EZ616" s="69"/>
      <c r="FA616" s="69"/>
      <c r="FB616" s="69"/>
      <c r="FC616" s="69"/>
      <c r="FD616" s="69"/>
      <c r="FE616" s="69"/>
      <c r="FF616" s="69"/>
      <c r="FG616" s="69"/>
      <c r="FH616" s="69"/>
      <c r="FI616" s="69"/>
      <c r="FJ616" s="69"/>
      <c r="FK616" s="69"/>
      <c r="FL616" s="69"/>
      <c r="FM616" s="69"/>
      <c r="FN616" s="69"/>
      <c r="FO616" s="69"/>
      <c r="FP616" s="69"/>
      <c r="FQ616" s="69"/>
      <c r="FR616" s="69"/>
      <c r="FS616" s="69"/>
      <c r="FT616" s="69"/>
      <c r="FU616" s="69"/>
      <c r="FV616" s="69"/>
      <c r="FW616" s="69"/>
      <c r="FX616" s="69"/>
      <c r="FY616" s="69"/>
      <c r="FZ616" s="69"/>
      <c r="GA616" s="69"/>
      <c r="GB616" s="69"/>
      <c r="GC616" s="69"/>
      <c r="GD616" s="69"/>
      <c r="GE616" s="69"/>
      <c r="GF616" s="69"/>
      <c r="GG616" s="69"/>
      <c r="GH616" s="69"/>
      <c r="GI616" s="69"/>
      <c r="GJ616" s="69"/>
      <c r="GK616" s="69"/>
      <c r="GL616" s="69"/>
      <c r="GM616" s="69"/>
    </row>
    <row r="617" spans="1:195" s="121" customFormat="1" ht="18.75" customHeight="1" x14ac:dyDescent="0.4">
      <c r="A617" s="200"/>
      <c r="B617" s="200"/>
      <c r="C617" s="200"/>
      <c r="D617" s="200"/>
      <c r="E617" s="200"/>
      <c r="F617" s="200"/>
      <c r="G617" s="200"/>
      <c r="H617" s="200"/>
      <c r="I617" s="200"/>
      <c r="J617" s="200"/>
      <c r="K617" s="200"/>
      <c r="L617" s="200"/>
      <c r="M617" s="200"/>
      <c r="N617" s="200"/>
      <c r="O617" s="200"/>
      <c r="P617" s="200"/>
      <c r="Q617" s="200"/>
      <c r="R617" s="200"/>
      <c r="S617" s="200"/>
      <c r="T617" s="200"/>
      <c r="U617" s="200"/>
      <c r="V617" s="200"/>
      <c r="W617" s="200"/>
      <c r="X617" s="200"/>
      <c r="Y617" s="200"/>
      <c r="Z617" s="200"/>
      <c r="AA617" s="200"/>
      <c r="AB617" s="200"/>
      <c r="AC617" s="200"/>
      <c r="AD617" s="200"/>
      <c r="AE617" s="200"/>
      <c r="AF617" s="200"/>
      <c r="AG617" s="200"/>
      <c r="AH617" s="200"/>
      <c r="AI617" s="200"/>
      <c r="AJ617" s="200"/>
      <c r="AK617" s="200"/>
      <c r="AL617" s="200"/>
      <c r="AM617" s="200"/>
      <c r="AN617" s="200"/>
      <c r="AO617" s="200"/>
      <c r="AP617" s="200"/>
      <c r="AQ617" s="200"/>
      <c r="AR617" s="200"/>
      <c r="AS617" s="200"/>
      <c r="AT617" s="200"/>
      <c r="AU617" s="200"/>
      <c r="AV617" s="200"/>
      <c r="AW617" s="200"/>
      <c r="AX617" s="200"/>
      <c r="AY617" s="200"/>
      <c r="AZ617" s="200"/>
      <c r="BA617" s="200"/>
      <c r="BB617" s="200"/>
      <c r="BC617" s="200"/>
      <c r="BD617" s="200"/>
      <c r="BE617" s="200"/>
      <c r="BF617" s="200"/>
      <c r="BG617" s="200"/>
      <c r="BH617" s="200"/>
      <c r="BI617" s="200"/>
      <c r="BJ617" s="200"/>
      <c r="BK617" s="200"/>
      <c r="BL617" s="200"/>
      <c r="BM617" s="200"/>
      <c r="BN617" s="200"/>
      <c r="BO617" s="200"/>
      <c r="BP617" s="200"/>
      <c r="BQ617" s="200"/>
      <c r="BR617" s="200"/>
      <c r="BS617" s="200"/>
      <c r="BT617" s="200"/>
      <c r="BU617" s="200"/>
      <c r="BV617" s="200"/>
      <c r="BW617" s="200"/>
      <c r="BX617" s="200"/>
      <c r="BY617" s="200"/>
      <c r="BZ617" s="200"/>
      <c r="CA617" s="200"/>
      <c r="CB617" s="200"/>
      <c r="CC617" s="200"/>
      <c r="CD617" s="200"/>
      <c r="CE617" s="200"/>
      <c r="CF617" s="200"/>
      <c r="CG617" s="200"/>
      <c r="CH617" s="200"/>
      <c r="CI617" s="200"/>
      <c r="CJ617" s="200"/>
      <c r="CK617" s="200"/>
      <c r="CL617" s="200"/>
      <c r="CM617" s="200"/>
      <c r="CN617" s="200"/>
      <c r="CO617" s="200"/>
      <c r="CP617" s="200"/>
      <c r="CQ617" s="200"/>
      <c r="CR617" s="200"/>
      <c r="CS617" s="200"/>
      <c r="CT617" s="200"/>
      <c r="CU617" s="200"/>
      <c r="CV617" s="200"/>
      <c r="CW617" s="200"/>
      <c r="CX617" s="200"/>
      <c r="CY617" s="200"/>
      <c r="CZ617" s="200"/>
      <c r="DA617" s="200"/>
      <c r="DB617" s="200"/>
      <c r="DC617" s="200"/>
      <c r="DD617" s="200"/>
      <c r="DE617" s="200"/>
      <c r="DF617" s="200"/>
      <c r="DG617" s="200"/>
      <c r="DH617" s="200"/>
      <c r="DI617" s="200"/>
      <c r="DJ617" s="200"/>
      <c r="DK617" s="200"/>
      <c r="DL617" s="200"/>
      <c r="DM617" s="200"/>
      <c r="DN617" s="200"/>
      <c r="DO617" s="200"/>
      <c r="DP617" s="200"/>
      <c r="DQ617" s="200"/>
      <c r="DR617" s="200"/>
      <c r="DS617" s="200"/>
      <c r="DT617" s="200"/>
      <c r="DU617" s="200"/>
      <c r="DV617" s="200"/>
      <c r="DW617" s="200"/>
      <c r="DX617" s="200"/>
      <c r="DY617" s="200"/>
      <c r="DZ617" s="200"/>
      <c r="EA617" s="200"/>
      <c r="EB617" s="200"/>
      <c r="EC617" s="200"/>
      <c r="ED617" s="201"/>
      <c r="EE617" s="133"/>
      <c r="EF617" s="69"/>
      <c r="EG617" s="69"/>
      <c r="EH617" s="69"/>
      <c r="EI617" s="69"/>
      <c r="EJ617" s="69"/>
      <c r="EK617" s="69"/>
      <c r="EL617" s="69"/>
      <c r="EM617" s="69"/>
      <c r="EN617" s="69"/>
      <c r="EO617" s="69"/>
      <c r="EP617" s="69"/>
      <c r="EQ617" s="69"/>
      <c r="ER617" s="69"/>
      <c r="ES617" s="69"/>
      <c r="ET617" s="69"/>
      <c r="EU617" s="69"/>
      <c r="EV617" s="69"/>
      <c r="EW617" s="69"/>
      <c r="EX617" s="69"/>
      <c r="EY617" s="69"/>
      <c r="EZ617" s="69"/>
      <c r="FA617" s="69"/>
      <c r="FB617" s="69"/>
      <c r="FC617" s="69"/>
      <c r="FD617" s="69"/>
      <c r="FE617" s="69"/>
      <c r="FF617" s="69"/>
      <c r="FG617" s="69"/>
      <c r="FH617" s="69"/>
      <c r="FI617" s="69"/>
      <c r="FJ617" s="69"/>
      <c r="FK617" s="69"/>
      <c r="FL617" s="69"/>
      <c r="FM617" s="69"/>
      <c r="FN617" s="69"/>
      <c r="FO617" s="69"/>
      <c r="FP617" s="69"/>
      <c r="FQ617" s="69"/>
      <c r="FR617" s="69"/>
      <c r="FS617" s="69"/>
      <c r="FT617" s="69"/>
      <c r="FU617" s="69"/>
      <c r="FV617" s="69"/>
      <c r="FW617" s="69"/>
      <c r="FX617" s="69"/>
      <c r="FY617" s="69"/>
      <c r="FZ617" s="69"/>
      <c r="GA617" s="69"/>
      <c r="GB617" s="69"/>
      <c r="GC617" s="69"/>
      <c r="GD617" s="69"/>
      <c r="GE617" s="69"/>
      <c r="GF617" s="69"/>
      <c r="GG617" s="69"/>
      <c r="GH617" s="69"/>
      <c r="GI617" s="69"/>
      <c r="GJ617" s="69"/>
      <c r="GK617" s="69"/>
      <c r="GL617" s="69"/>
      <c r="GM617" s="69"/>
    </row>
    <row r="618" spans="1:195" s="121" customFormat="1" ht="18.75" customHeight="1" x14ac:dyDescent="0.4">
      <c r="A618" s="200"/>
      <c r="B618" s="200"/>
      <c r="C618" s="202" t="s">
        <v>102</v>
      </c>
      <c r="D618" s="66"/>
      <c r="E618" s="200"/>
      <c r="F618" s="200"/>
      <c r="G618" s="200"/>
      <c r="H618" s="200"/>
      <c r="I618" s="200"/>
      <c r="J618" s="200"/>
      <c r="K618" s="200"/>
      <c r="L618" s="200"/>
      <c r="M618" s="203"/>
      <c r="N618" s="200"/>
      <c r="O618" s="200"/>
      <c r="P618" s="200"/>
      <c r="Q618" s="200"/>
      <c r="R618" s="200"/>
      <c r="S618" s="200"/>
      <c r="T618" s="200"/>
      <c r="U618" s="200"/>
      <c r="V618" s="200"/>
      <c r="W618" s="200"/>
      <c r="X618" s="200"/>
      <c r="Y618" s="200"/>
      <c r="Z618" s="200"/>
      <c r="AA618" s="200"/>
      <c r="AB618" s="200"/>
      <c r="AC618" s="200"/>
      <c r="AD618" s="200"/>
      <c r="AE618" s="200"/>
      <c r="AF618" s="200"/>
      <c r="AG618" s="200"/>
      <c r="AH618" s="200"/>
      <c r="AI618" s="200"/>
      <c r="AJ618" s="200"/>
      <c r="AK618" s="200"/>
      <c r="AL618" s="200"/>
      <c r="AM618" s="200"/>
      <c r="AN618" s="200"/>
      <c r="AO618" s="200"/>
      <c r="AP618" s="200"/>
      <c r="AQ618" s="200"/>
      <c r="AR618" s="200"/>
      <c r="AS618" s="200"/>
      <c r="AT618" s="200"/>
      <c r="AU618" s="200"/>
      <c r="AV618" s="200"/>
      <c r="AW618" s="200"/>
      <c r="AX618" s="200"/>
      <c r="AY618" s="200"/>
      <c r="AZ618" s="200"/>
      <c r="BA618" s="200"/>
      <c r="BB618" s="200"/>
      <c r="BC618" s="200"/>
      <c r="BD618" s="200"/>
      <c r="BE618" s="200"/>
      <c r="BF618" s="200"/>
      <c r="BG618" s="200"/>
      <c r="BH618" s="200"/>
      <c r="BI618" s="200"/>
      <c r="BJ618" s="200"/>
      <c r="BK618" s="200"/>
      <c r="BL618" s="200"/>
      <c r="BM618" s="200"/>
      <c r="BN618" s="200"/>
      <c r="BO618" s="200"/>
      <c r="BP618" s="200"/>
      <c r="BQ618" s="202" t="s">
        <v>102</v>
      </c>
      <c r="BR618" s="66"/>
      <c r="BS618" s="200"/>
      <c r="BT618" s="200"/>
      <c r="BU618" s="200"/>
      <c r="BV618" s="200"/>
      <c r="BW618" s="200"/>
      <c r="BX618" s="200"/>
      <c r="BY618" s="200"/>
      <c r="BZ618" s="200"/>
      <c r="CA618" s="203"/>
      <c r="CB618" s="200"/>
      <c r="CC618" s="200"/>
      <c r="CD618" s="200"/>
      <c r="CE618" s="200"/>
      <c r="CF618" s="200"/>
      <c r="CG618" s="200"/>
      <c r="CH618" s="200"/>
      <c r="CI618" s="200"/>
      <c r="CJ618" s="200"/>
      <c r="CK618" s="200"/>
      <c r="CL618" s="200"/>
      <c r="CM618" s="200"/>
      <c r="CN618" s="200"/>
      <c r="CO618" s="200"/>
      <c r="CP618" s="200"/>
      <c r="CQ618" s="200"/>
      <c r="CR618" s="200"/>
      <c r="CS618" s="200"/>
      <c r="CT618" s="200"/>
      <c r="CU618" s="200"/>
      <c r="CV618" s="200"/>
      <c r="CW618" s="200"/>
      <c r="CX618" s="200"/>
      <c r="CY618" s="200"/>
      <c r="CZ618" s="200"/>
      <c r="DA618" s="200"/>
      <c r="DB618" s="200"/>
      <c r="DC618" s="200"/>
      <c r="DD618" s="200"/>
      <c r="DE618" s="200"/>
      <c r="DF618" s="200"/>
      <c r="DG618" s="200"/>
      <c r="DH618" s="200"/>
      <c r="DI618" s="200"/>
      <c r="DJ618" s="200"/>
      <c r="DK618" s="200"/>
      <c r="DL618" s="200"/>
      <c r="DM618" s="200"/>
      <c r="DN618" s="200"/>
      <c r="DO618" s="200"/>
      <c r="DP618" s="200"/>
      <c r="DQ618" s="200"/>
      <c r="DR618" s="200"/>
      <c r="DS618" s="200"/>
      <c r="DT618" s="200"/>
      <c r="DU618" s="200"/>
      <c r="DV618" s="200"/>
      <c r="DW618" s="200"/>
      <c r="DX618" s="200"/>
      <c r="DY618" s="200"/>
      <c r="DZ618" s="200"/>
      <c r="EA618" s="200"/>
      <c r="EB618" s="200"/>
      <c r="EC618" s="200"/>
      <c r="ED618" s="201"/>
      <c r="EE618" s="133"/>
      <c r="EF618" s="69"/>
      <c r="EG618" s="69"/>
      <c r="EH618" s="69"/>
      <c r="EI618" s="69"/>
      <c r="EJ618" s="69"/>
      <c r="EK618" s="69"/>
      <c r="EL618" s="69"/>
      <c r="EM618" s="69"/>
      <c r="EN618" s="69"/>
      <c r="EO618" s="69"/>
      <c r="EP618" s="69"/>
      <c r="EQ618" s="69"/>
      <c r="ER618" s="69"/>
      <c r="ES618" s="69"/>
      <c r="ET618" s="69"/>
      <c r="EU618" s="69"/>
      <c r="EV618" s="69"/>
      <c r="EW618" s="69"/>
      <c r="EX618" s="69"/>
      <c r="EY618" s="69"/>
      <c r="EZ618" s="69"/>
      <c r="FA618" s="69"/>
      <c r="FB618" s="69"/>
      <c r="FC618" s="69"/>
      <c r="FD618" s="69"/>
      <c r="FE618" s="69"/>
      <c r="FF618" s="69"/>
      <c r="FG618" s="69"/>
      <c r="FH618" s="69"/>
      <c r="FI618" s="69"/>
      <c r="FJ618" s="69"/>
      <c r="FK618" s="69"/>
      <c r="FL618" s="69"/>
      <c r="FM618" s="69"/>
      <c r="FN618" s="69"/>
      <c r="FO618" s="69"/>
      <c r="FP618" s="69"/>
      <c r="FQ618" s="69"/>
      <c r="FR618" s="69"/>
      <c r="FS618" s="69"/>
      <c r="FT618" s="69"/>
      <c r="FU618" s="69"/>
      <c r="FV618" s="69"/>
      <c r="FW618" s="69"/>
      <c r="FX618" s="69"/>
      <c r="FY618" s="69"/>
      <c r="FZ618" s="69"/>
      <c r="GA618" s="69"/>
      <c r="GB618" s="69"/>
      <c r="GC618" s="69"/>
      <c r="GD618" s="69"/>
      <c r="GE618" s="69"/>
      <c r="GF618" s="69"/>
      <c r="GG618" s="69"/>
      <c r="GH618" s="69"/>
      <c r="GI618" s="69"/>
      <c r="GJ618" s="69"/>
      <c r="GK618" s="69"/>
      <c r="GL618" s="69"/>
      <c r="GM618" s="69"/>
    </row>
    <row r="619" spans="1:195" s="121" customFormat="1" ht="18.75" customHeight="1" x14ac:dyDescent="0.4">
      <c r="A619" s="200"/>
      <c r="B619" s="200"/>
      <c r="C619" s="200"/>
      <c r="D619" s="200"/>
      <c r="E619" s="200"/>
      <c r="F619" s="200"/>
      <c r="G619" s="200"/>
      <c r="H619" s="200"/>
      <c r="I619" s="200"/>
      <c r="J619" s="200"/>
      <c r="K619" s="200"/>
      <c r="L619" s="200"/>
      <c r="M619" s="200"/>
      <c r="N619" s="200"/>
      <c r="O619" s="200"/>
      <c r="P619" s="200"/>
      <c r="Q619" s="200"/>
      <c r="R619" s="200"/>
      <c r="S619" s="200"/>
      <c r="T619" s="200"/>
      <c r="U619" s="200"/>
      <c r="V619" s="200"/>
      <c r="W619" s="200"/>
      <c r="X619" s="200"/>
      <c r="Y619" s="200"/>
      <c r="Z619" s="200"/>
      <c r="AA619" s="200"/>
      <c r="AB619" s="200"/>
      <c r="AC619" s="200"/>
      <c r="AD619" s="200"/>
      <c r="AE619" s="200"/>
      <c r="AF619" s="200"/>
      <c r="AG619" s="200"/>
      <c r="AH619" s="200"/>
      <c r="AI619" s="200"/>
      <c r="AJ619" s="200"/>
      <c r="AK619" s="200"/>
      <c r="AL619" s="200"/>
      <c r="AM619" s="200"/>
      <c r="AN619" s="200"/>
      <c r="AO619" s="200"/>
      <c r="AP619" s="200"/>
      <c r="AQ619" s="200"/>
      <c r="AR619" s="200"/>
      <c r="AS619" s="200"/>
      <c r="AT619" s="200"/>
      <c r="AU619" s="200"/>
      <c r="AV619" s="200"/>
      <c r="AW619" s="200"/>
      <c r="AX619" s="200"/>
      <c r="AY619" s="200"/>
      <c r="AZ619" s="200"/>
      <c r="BA619" s="200"/>
      <c r="BB619" s="200"/>
      <c r="BC619" s="200"/>
      <c r="BD619" s="200"/>
      <c r="BE619" s="200"/>
      <c r="BF619" s="200"/>
      <c r="BG619" s="200"/>
      <c r="BH619" s="200"/>
      <c r="BI619" s="200"/>
      <c r="BJ619" s="200"/>
      <c r="BK619" s="200"/>
      <c r="BL619" s="200"/>
      <c r="BM619" s="200"/>
      <c r="BN619" s="200"/>
      <c r="BO619" s="200"/>
      <c r="BP619" s="200"/>
      <c r="BQ619" s="200"/>
      <c r="BR619" s="200"/>
      <c r="BS619" s="200"/>
      <c r="BT619" s="200"/>
      <c r="BU619" s="200"/>
      <c r="BV619" s="200"/>
      <c r="BW619" s="200"/>
      <c r="BX619" s="200"/>
      <c r="BY619" s="200"/>
      <c r="BZ619" s="200"/>
      <c r="CA619" s="200"/>
      <c r="CB619" s="200"/>
      <c r="CC619" s="200"/>
      <c r="CD619" s="200"/>
      <c r="CE619" s="200"/>
      <c r="CF619" s="200"/>
      <c r="CG619" s="200"/>
      <c r="CH619" s="200"/>
      <c r="CI619" s="200"/>
      <c r="CJ619" s="200"/>
      <c r="CK619" s="200"/>
      <c r="CL619" s="200"/>
      <c r="CM619" s="200"/>
      <c r="CN619" s="200"/>
      <c r="CO619" s="200"/>
      <c r="CP619" s="200"/>
      <c r="CQ619" s="200"/>
      <c r="CR619" s="200"/>
      <c r="CS619" s="200"/>
      <c r="CT619" s="200"/>
      <c r="CU619" s="200"/>
      <c r="CV619" s="200"/>
      <c r="CW619" s="200"/>
      <c r="CX619" s="200"/>
      <c r="CY619" s="200"/>
      <c r="CZ619" s="200"/>
      <c r="DA619" s="200"/>
      <c r="DB619" s="200"/>
      <c r="DC619" s="200"/>
      <c r="DD619" s="200"/>
      <c r="DE619" s="200"/>
      <c r="DF619" s="200"/>
      <c r="DG619" s="200"/>
      <c r="DH619" s="200"/>
      <c r="DI619" s="200"/>
      <c r="DJ619" s="200"/>
      <c r="DK619" s="200"/>
      <c r="DL619" s="200"/>
      <c r="DM619" s="200"/>
      <c r="DN619" s="200"/>
      <c r="DO619" s="200"/>
      <c r="DP619" s="200"/>
      <c r="DQ619" s="200"/>
      <c r="DR619" s="200"/>
      <c r="DS619" s="200"/>
      <c r="DT619" s="200"/>
      <c r="DU619" s="200"/>
      <c r="DV619" s="200"/>
      <c r="DW619" s="200"/>
      <c r="DX619" s="200"/>
      <c r="DY619" s="200"/>
      <c r="DZ619" s="200"/>
      <c r="EA619" s="200"/>
      <c r="EB619" s="200"/>
      <c r="EC619" s="200"/>
      <c r="ED619" s="201"/>
      <c r="EE619" s="133"/>
      <c r="EF619" s="69"/>
      <c r="EG619" s="69"/>
      <c r="EH619" s="69"/>
      <c r="EI619" s="69"/>
      <c r="EJ619" s="69"/>
      <c r="EK619" s="69"/>
      <c r="EL619" s="69"/>
      <c r="EM619" s="69"/>
      <c r="EN619" s="69"/>
      <c r="EO619" s="69"/>
      <c r="EP619" s="69"/>
      <c r="EQ619" s="69"/>
      <c r="ER619" s="69"/>
      <c r="ES619" s="69"/>
      <c r="ET619" s="69"/>
      <c r="EU619" s="69"/>
      <c r="EV619" s="69"/>
      <c r="EW619" s="69"/>
      <c r="EX619" s="69"/>
      <c r="EY619" s="69"/>
      <c r="EZ619" s="69"/>
      <c r="FA619" s="69"/>
      <c r="FB619" s="69"/>
      <c r="FC619" s="69"/>
      <c r="FD619" s="69"/>
      <c r="FE619" s="69"/>
      <c r="FF619" s="69"/>
      <c r="FG619" s="69"/>
      <c r="FH619" s="69"/>
      <c r="FI619" s="69"/>
      <c r="FJ619" s="69"/>
      <c r="FK619" s="69"/>
      <c r="FL619" s="69"/>
      <c r="FM619" s="69"/>
      <c r="FN619" s="69"/>
      <c r="FO619" s="69"/>
      <c r="FP619" s="69"/>
      <c r="FQ619" s="69"/>
      <c r="FR619" s="69"/>
      <c r="FS619" s="69"/>
      <c r="FT619" s="69"/>
      <c r="FU619" s="69"/>
      <c r="FV619" s="69"/>
      <c r="FW619" s="69"/>
      <c r="FX619" s="69"/>
      <c r="FY619" s="69"/>
      <c r="FZ619" s="69"/>
      <c r="GA619" s="69"/>
      <c r="GB619" s="69"/>
      <c r="GC619" s="69"/>
      <c r="GD619" s="69"/>
      <c r="GE619" s="69"/>
      <c r="GF619" s="69"/>
      <c r="GG619" s="69"/>
      <c r="GH619" s="69"/>
      <c r="GI619" s="69"/>
      <c r="GJ619" s="69"/>
      <c r="GK619" s="69"/>
      <c r="GL619" s="69"/>
      <c r="GM619" s="69"/>
    </row>
    <row r="620" spans="1:195" s="121" customFormat="1" ht="17.100000000000001" customHeight="1" x14ac:dyDescent="0.4">
      <c r="A620" s="200"/>
      <c r="B620" s="200"/>
      <c r="C620" s="200"/>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c r="AO620" s="133"/>
      <c r="AP620" s="133"/>
      <c r="AQ620" s="133"/>
      <c r="AR620" s="133"/>
      <c r="AS620" s="133"/>
      <c r="AT620" s="133"/>
      <c r="AU620" s="133"/>
      <c r="AV620" s="133"/>
      <c r="AW620" s="133"/>
      <c r="AX620" s="133"/>
      <c r="AY620" s="133"/>
      <c r="AZ620" s="133"/>
      <c r="BA620" s="133"/>
      <c r="BB620" s="133"/>
      <c r="BC620" s="133"/>
      <c r="BD620" s="133"/>
      <c r="BE620" s="133"/>
      <c r="BF620" s="133"/>
      <c r="BG620" s="133"/>
      <c r="BH620" s="133"/>
      <c r="BI620" s="133"/>
      <c r="BJ620" s="133"/>
      <c r="BK620" s="200"/>
      <c r="BL620" s="200"/>
      <c r="BM620" s="204"/>
      <c r="BN620" s="200"/>
      <c r="BO620" s="200"/>
      <c r="BP620" s="200"/>
      <c r="BQ620" s="200"/>
      <c r="BR620" s="577"/>
      <c r="BS620" s="578"/>
      <c r="BT620" s="579"/>
      <c r="BU620" s="583" t="s">
        <v>470</v>
      </c>
      <c r="BV620" s="584"/>
      <c r="BW620" s="584"/>
      <c r="BX620" s="584"/>
      <c r="BY620" s="584"/>
      <c r="BZ620" s="584"/>
      <c r="CA620" s="584"/>
      <c r="CB620" s="584"/>
      <c r="CC620" s="584"/>
      <c r="CD620" s="584"/>
      <c r="CE620" s="584"/>
      <c r="CF620" s="584"/>
      <c r="CG620" s="584"/>
      <c r="CH620" s="584"/>
      <c r="CI620" s="584"/>
      <c r="CJ620" s="584"/>
      <c r="CK620" s="584"/>
      <c r="CL620" s="584"/>
      <c r="CM620" s="584"/>
      <c r="CN620" s="576" t="s">
        <v>292</v>
      </c>
      <c r="CO620" s="576"/>
      <c r="CP620" s="576"/>
      <c r="CQ620" s="576"/>
      <c r="CR620" s="576"/>
      <c r="CS620" s="576"/>
      <c r="CT620" s="576"/>
      <c r="CU620" s="576"/>
      <c r="CV620" s="576"/>
      <c r="CW620" s="576"/>
      <c r="CX620" s="576"/>
      <c r="CY620" s="576"/>
      <c r="CZ620" s="576"/>
      <c r="DA620" s="576"/>
      <c r="DB620" s="576"/>
      <c r="DC620" s="576"/>
      <c r="DD620" s="576"/>
      <c r="DE620" s="576"/>
      <c r="DF620" s="576"/>
      <c r="DG620" s="576"/>
      <c r="DH620" s="576"/>
      <c r="DI620" s="576"/>
      <c r="DJ620" s="576"/>
      <c r="DK620" s="576"/>
      <c r="DL620" s="576"/>
      <c r="DM620" s="576"/>
      <c r="DN620" s="576"/>
      <c r="DO620" s="576" t="s">
        <v>293</v>
      </c>
      <c r="DP620" s="576"/>
      <c r="DQ620" s="576"/>
      <c r="DR620" s="576"/>
      <c r="DS620" s="576"/>
      <c r="DT620" s="576"/>
      <c r="DU620" s="576"/>
      <c r="DV620" s="576"/>
      <c r="DW620" s="576"/>
      <c r="DX620" s="576"/>
      <c r="DY620" s="200"/>
      <c r="DZ620" s="200"/>
      <c r="EA620" s="204"/>
      <c r="EB620" s="200"/>
      <c r="EC620" s="200"/>
      <c r="ED620" s="133"/>
      <c r="EE620" s="133"/>
      <c r="EF620" s="69"/>
      <c r="EG620" s="69"/>
      <c r="EH620" s="69"/>
      <c r="EI620" s="69"/>
      <c r="EJ620" s="69"/>
      <c r="EK620" s="69"/>
      <c r="EL620" s="69"/>
      <c r="EM620" s="69"/>
      <c r="EN620" s="205"/>
      <c r="EO620" s="69"/>
      <c r="EP620" s="69"/>
      <c r="EQ620" s="69"/>
      <c r="ER620" s="69"/>
      <c r="ES620" s="69"/>
      <c r="ET620" s="69"/>
      <c r="EU620" s="69"/>
      <c r="EV620" s="69"/>
      <c r="EW620" s="69"/>
      <c r="EX620" s="69"/>
      <c r="EY620" s="69"/>
      <c r="EZ620" s="69"/>
      <c r="FA620" s="69"/>
      <c r="FB620" s="69"/>
      <c r="FC620" s="69"/>
      <c r="FD620" s="69"/>
      <c r="FE620" s="69"/>
      <c r="FF620" s="69"/>
      <c r="FG620" s="69"/>
      <c r="FH620" s="69"/>
      <c r="FI620" s="69"/>
      <c r="FJ620" s="69"/>
      <c r="FK620" s="69"/>
      <c r="FL620" s="69"/>
      <c r="FM620" s="69"/>
      <c r="FN620" s="69"/>
      <c r="FO620" s="69"/>
      <c r="FP620" s="69"/>
      <c r="FQ620" s="69"/>
      <c r="FR620" s="69"/>
      <c r="FS620" s="69"/>
      <c r="FT620" s="69"/>
      <c r="FU620" s="69"/>
      <c r="FV620" s="69"/>
      <c r="FW620" s="69"/>
      <c r="FX620" s="69"/>
      <c r="FY620" s="69"/>
      <c r="FZ620" s="69"/>
      <c r="GA620" s="69"/>
      <c r="GB620" s="69"/>
      <c r="GC620" s="69"/>
      <c r="GD620" s="69"/>
      <c r="GE620" s="69"/>
      <c r="GF620" s="69"/>
      <c r="GG620" s="69"/>
      <c r="GH620" s="69"/>
      <c r="GI620" s="69"/>
      <c r="GJ620" s="69"/>
      <c r="GK620" s="69"/>
      <c r="GL620" s="69"/>
      <c r="GM620" s="69"/>
    </row>
    <row r="621" spans="1:195" s="121" customFormat="1" ht="17.100000000000001" customHeight="1" x14ac:dyDescent="0.4">
      <c r="A621" s="200"/>
      <c r="B621" s="200"/>
      <c r="C621" s="200"/>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c r="AO621" s="133"/>
      <c r="AP621" s="133"/>
      <c r="AQ621" s="133"/>
      <c r="AR621" s="133"/>
      <c r="AS621" s="133"/>
      <c r="AT621" s="133"/>
      <c r="AU621" s="133"/>
      <c r="AV621" s="133"/>
      <c r="AW621" s="133"/>
      <c r="AX621" s="133"/>
      <c r="AY621" s="133"/>
      <c r="AZ621" s="133"/>
      <c r="BA621" s="133"/>
      <c r="BB621" s="133"/>
      <c r="BC621" s="133"/>
      <c r="BD621" s="133"/>
      <c r="BE621" s="133"/>
      <c r="BF621" s="133"/>
      <c r="BG621" s="133"/>
      <c r="BH621" s="133"/>
      <c r="BI621" s="133"/>
      <c r="BJ621" s="133"/>
      <c r="BK621" s="200"/>
      <c r="BL621" s="204"/>
      <c r="BM621" s="204"/>
      <c r="BN621" s="200"/>
      <c r="BO621" s="200"/>
      <c r="BP621" s="200"/>
      <c r="BQ621" s="200"/>
      <c r="BR621" s="580"/>
      <c r="BS621" s="581"/>
      <c r="BT621" s="582"/>
      <c r="BU621" s="583" t="s">
        <v>72</v>
      </c>
      <c r="BV621" s="584"/>
      <c r="BW621" s="584"/>
      <c r="BX621" s="584"/>
      <c r="BY621" s="584"/>
      <c r="BZ621" s="585"/>
      <c r="CA621" s="583" t="s">
        <v>294</v>
      </c>
      <c r="CB621" s="584"/>
      <c r="CC621" s="585"/>
      <c r="CD621" s="583" t="s">
        <v>295</v>
      </c>
      <c r="CE621" s="584"/>
      <c r="CF621" s="584"/>
      <c r="CG621" s="584"/>
      <c r="CH621" s="584"/>
      <c r="CI621" s="584"/>
      <c r="CJ621" s="584"/>
      <c r="CK621" s="584"/>
      <c r="CL621" s="584"/>
      <c r="CM621" s="585"/>
      <c r="CN621" s="576" t="s">
        <v>72</v>
      </c>
      <c r="CO621" s="576"/>
      <c r="CP621" s="576"/>
      <c r="CQ621" s="576"/>
      <c r="CR621" s="576"/>
      <c r="CS621" s="576"/>
      <c r="CT621" s="576" t="s">
        <v>296</v>
      </c>
      <c r="CU621" s="576"/>
      <c r="CV621" s="576"/>
      <c r="CW621" s="576" t="s">
        <v>63</v>
      </c>
      <c r="CX621" s="576"/>
      <c r="CY621" s="576"/>
      <c r="CZ621" s="576"/>
      <c r="DA621" s="576"/>
      <c r="DB621" s="576"/>
      <c r="DC621" s="576"/>
      <c r="DD621" s="576"/>
      <c r="DE621" s="576" t="s">
        <v>295</v>
      </c>
      <c r="DF621" s="576"/>
      <c r="DG621" s="576"/>
      <c r="DH621" s="576"/>
      <c r="DI621" s="576"/>
      <c r="DJ621" s="576"/>
      <c r="DK621" s="576"/>
      <c r="DL621" s="576"/>
      <c r="DM621" s="576"/>
      <c r="DN621" s="576"/>
      <c r="DO621" s="576" t="s">
        <v>297</v>
      </c>
      <c r="DP621" s="576"/>
      <c r="DQ621" s="576"/>
      <c r="DR621" s="576"/>
      <c r="DS621" s="576"/>
      <c r="DT621" s="576"/>
      <c r="DU621" s="576"/>
      <c r="DV621" s="576"/>
      <c r="DW621" s="576"/>
      <c r="DX621" s="576"/>
      <c r="DY621" s="200"/>
      <c r="DZ621" s="204"/>
      <c r="EA621" s="204"/>
      <c r="EB621" s="200"/>
      <c r="EC621" s="200"/>
      <c r="ED621" s="133"/>
      <c r="EE621" s="206"/>
      <c r="EF621" s="205"/>
      <c r="EG621" s="205"/>
      <c r="EH621" s="205"/>
      <c r="EI621" s="205"/>
      <c r="EJ621" s="205"/>
      <c r="EK621" s="205"/>
      <c r="EL621" s="205"/>
      <c r="EM621" s="205"/>
      <c r="EN621" s="205"/>
      <c r="EO621" s="69"/>
      <c r="EP621" s="69"/>
      <c r="EQ621" s="69"/>
      <c r="ER621" s="69"/>
      <c r="ES621" s="69"/>
      <c r="ET621" s="69"/>
      <c r="EU621" s="69"/>
      <c r="EV621" s="69"/>
      <c r="EW621" s="69"/>
      <c r="EX621" s="69"/>
      <c r="EY621" s="69"/>
      <c r="EZ621" s="69"/>
      <c r="FA621" s="69"/>
      <c r="FB621" s="69"/>
      <c r="FC621" s="69"/>
      <c r="FD621" s="69"/>
      <c r="FE621" s="69"/>
      <c r="FF621" s="69"/>
      <c r="FG621" s="69"/>
      <c r="FH621" s="69"/>
      <c r="FI621" s="69"/>
      <c r="FJ621" s="69"/>
      <c r="FK621" s="69"/>
      <c r="FL621" s="69"/>
      <c r="FM621" s="69"/>
      <c r="FN621" s="69"/>
      <c r="FO621" s="69"/>
      <c r="FP621" s="69"/>
      <c r="FQ621" s="69"/>
      <c r="FR621" s="69"/>
      <c r="FS621" s="69"/>
      <c r="FT621" s="69"/>
      <c r="FU621" s="69"/>
      <c r="FV621" s="69"/>
      <c r="FW621" s="69"/>
      <c r="FX621" s="69"/>
      <c r="FY621" s="69"/>
      <c r="FZ621" s="69"/>
      <c r="GA621" s="69"/>
      <c r="GB621" s="69"/>
      <c r="GC621" s="69"/>
      <c r="GD621" s="69"/>
      <c r="GE621" s="69"/>
      <c r="GF621" s="69"/>
      <c r="GG621" s="69"/>
      <c r="GH621" s="69"/>
      <c r="GI621" s="69"/>
      <c r="GJ621" s="69"/>
      <c r="GK621" s="69"/>
      <c r="GL621" s="69"/>
      <c r="GM621" s="69"/>
    </row>
    <row r="622" spans="1:195" s="121" customFormat="1" ht="17.100000000000001" customHeight="1" x14ac:dyDescent="0.4">
      <c r="A622" s="200"/>
      <c r="B622" s="200"/>
      <c r="C622" s="200"/>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c r="AO622" s="133"/>
      <c r="AP622" s="133"/>
      <c r="AQ622" s="133"/>
      <c r="AR622" s="133"/>
      <c r="AS622" s="133"/>
      <c r="AT622" s="133"/>
      <c r="AU622" s="133"/>
      <c r="AV622" s="133"/>
      <c r="AW622" s="133"/>
      <c r="AX622" s="133"/>
      <c r="AY622" s="133"/>
      <c r="AZ622" s="133"/>
      <c r="BA622" s="133"/>
      <c r="BB622" s="133"/>
      <c r="BC622" s="133"/>
      <c r="BD622" s="133"/>
      <c r="BE622" s="133"/>
      <c r="BF622" s="133"/>
      <c r="BG622" s="133"/>
      <c r="BH622" s="133"/>
      <c r="BI622" s="133"/>
      <c r="BJ622" s="133"/>
      <c r="BK622" s="200"/>
      <c r="BL622" s="200"/>
      <c r="BM622" s="200"/>
      <c r="BN622" s="200"/>
      <c r="BO622" s="200"/>
      <c r="BP622" s="200"/>
      <c r="BQ622" s="200"/>
      <c r="BR622" s="589">
        <v>1</v>
      </c>
      <c r="BS622" s="590"/>
      <c r="BT622" s="591"/>
      <c r="BU622" s="586" t="s">
        <v>166</v>
      </c>
      <c r="BV622" s="587"/>
      <c r="BW622" s="587"/>
      <c r="BX622" s="587"/>
      <c r="BY622" s="587"/>
      <c r="BZ622" s="588"/>
      <c r="CA622" s="586">
        <v>84</v>
      </c>
      <c r="CB622" s="587"/>
      <c r="CC622" s="588"/>
      <c r="CD622" s="586" t="s">
        <v>420</v>
      </c>
      <c r="CE622" s="587"/>
      <c r="CF622" s="587"/>
      <c r="CG622" s="587"/>
      <c r="CH622" s="587"/>
      <c r="CI622" s="587"/>
      <c r="CJ622" s="587"/>
      <c r="CK622" s="587"/>
      <c r="CL622" s="587"/>
      <c r="CM622" s="588"/>
      <c r="CN622" s="586" t="s">
        <v>421</v>
      </c>
      <c r="CO622" s="587"/>
      <c r="CP622" s="587"/>
      <c r="CQ622" s="587"/>
      <c r="CR622" s="587"/>
      <c r="CS622" s="588"/>
      <c r="CT622" s="586" t="s">
        <v>422</v>
      </c>
      <c r="CU622" s="587"/>
      <c r="CV622" s="588"/>
      <c r="CW622" s="586" t="s">
        <v>423</v>
      </c>
      <c r="CX622" s="587"/>
      <c r="CY622" s="587"/>
      <c r="CZ622" s="587"/>
      <c r="DA622" s="587"/>
      <c r="DB622" s="587"/>
      <c r="DC622" s="587"/>
      <c r="DD622" s="588"/>
      <c r="DE622" s="586" t="s">
        <v>420</v>
      </c>
      <c r="DF622" s="587"/>
      <c r="DG622" s="587"/>
      <c r="DH622" s="587"/>
      <c r="DI622" s="587"/>
      <c r="DJ622" s="587"/>
      <c r="DK622" s="587"/>
      <c r="DL622" s="587"/>
      <c r="DM622" s="587"/>
      <c r="DN622" s="588"/>
      <c r="DO622" s="586" t="s">
        <v>424</v>
      </c>
      <c r="DP622" s="587"/>
      <c r="DQ622" s="587"/>
      <c r="DR622" s="587"/>
      <c r="DS622" s="587"/>
      <c r="DT622" s="587"/>
      <c r="DU622" s="587"/>
      <c r="DV622" s="587"/>
      <c r="DW622" s="587"/>
      <c r="DX622" s="588"/>
      <c r="DY622" s="200"/>
      <c r="DZ622" s="200"/>
      <c r="EA622" s="200"/>
      <c r="EB622" s="200"/>
      <c r="EC622" s="200"/>
      <c r="ED622" s="201"/>
      <c r="EE622" s="206"/>
      <c r="EF622" s="205"/>
      <c r="EG622" s="205"/>
      <c r="EH622" s="205"/>
      <c r="EI622" s="205"/>
      <c r="EJ622" s="205"/>
      <c r="EK622" s="205"/>
      <c r="EL622" s="205"/>
      <c r="EM622" s="205"/>
      <c r="EN622" s="205"/>
      <c r="EO622" s="69"/>
      <c r="EP622" s="69"/>
      <c r="EQ622" s="69"/>
      <c r="ER622" s="69"/>
      <c r="ES622" s="69"/>
      <c r="ET622" s="69"/>
      <c r="EU622" s="69"/>
      <c r="EV622" s="69"/>
      <c r="EW622" s="69"/>
      <c r="EX622" s="69"/>
      <c r="EY622" s="69"/>
      <c r="EZ622" s="69"/>
      <c r="FA622" s="69"/>
      <c r="FB622" s="69"/>
      <c r="FC622" s="69"/>
      <c r="FD622" s="69"/>
      <c r="FE622" s="69"/>
      <c r="FF622" s="69"/>
      <c r="FG622" s="69"/>
      <c r="FH622" s="69"/>
      <c r="FI622" s="69"/>
      <c r="FJ622" s="69"/>
      <c r="FK622" s="69"/>
      <c r="FL622" s="69"/>
      <c r="FM622" s="69"/>
      <c r="FN622" s="69"/>
      <c r="FO622" s="69"/>
      <c r="FP622" s="69"/>
      <c r="FQ622" s="69"/>
      <c r="FR622" s="69"/>
      <c r="FS622" s="69"/>
      <c r="FT622" s="69"/>
      <c r="FU622" s="69"/>
      <c r="FV622" s="69"/>
      <c r="FW622" s="69"/>
      <c r="FX622" s="69"/>
      <c r="FY622" s="69"/>
      <c r="FZ622" s="69"/>
      <c r="GA622" s="69"/>
      <c r="GB622" s="69"/>
      <c r="GC622" s="69"/>
      <c r="GD622" s="69"/>
      <c r="GE622" s="69"/>
      <c r="GF622" s="69"/>
      <c r="GG622" s="69"/>
      <c r="GH622" s="69"/>
      <c r="GI622" s="69"/>
      <c r="GJ622" s="69"/>
      <c r="GK622" s="69"/>
      <c r="GL622" s="69"/>
      <c r="GM622" s="69"/>
    </row>
    <row r="623" spans="1:195" s="121" customFormat="1" ht="17.100000000000001" customHeight="1" x14ac:dyDescent="0.4">
      <c r="A623" s="200"/>
      <c r="B623" s="200"/>
      <c r="C623" s="200"/>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c r="AO623" s="133"/>
      <c r="AP623" s="133"/>
      <c r="AQ623" s="133"/>
      <c r="AR623" s="133"/>
      <c r="AS623" s="133"/>
      <c r="AT623" s="133"/>
      <c r="AU623" s="133"/>
      <c r="AV623" s="133"/>
      <c r="AW623" s="133"/>
      <c r="AX623" s="133"/>
      <c r="AY623" s="133"/>
      <c r="AZ623" s="133"/>
      <c r="BA623" s="133"/>
      <c r="BB623" s="133"/>
      <c r="BC623" s="133"/>
      <c r="BD623" s="133"/>
      <c r="BE623" s="133"/>
      <c r="BF623" s="133"/>
      <c r="BG623" s="133"/>
      <c r="BH623" s="133"/>
      <c r="BI623" s="133"/>
      <c r="BJ623" s="133"/>
      <c r="BK623" s="200"/>
      <c r="BL623" s="200"/>
      <c r="BM623" s="200"/>
      <c r="BN623" s="200"/>
      <c r="BO623" s="200"/>
      <c r="BP623" s="200"/>
      <c r="BQ623" s="200"/>
      <c r="BR623" s="589"/>
      <c r="BS623" s="590"/>
      <c r="BT623" s="591"/>
      <c r="BU623" s="586"/>
      <c r="BV623" s="587"/>
      <c r="BW623" s="587"/>
      <c r="BX623" s="587"/>
      <c r="BY623" s="587"/>
      <c r="BZ623" s="588"/>
      <c r="CA623" s="586"/>
      <c r="CB623" s="587"/>
      <c r="CC623" s="588"/>
      <c r="CD623" s="586"/>
      <c r="CE623" s="587"/>
      <c r="CF623" s="587"/>
      <c r="CG623" s="587"/>
      <c r="CH623" s="587"/>
      <c r="CI623" s="587"/>
      <c r="CJ623" s="587"/>
      <c r="CK623" s="587"/>
      <c r="CL623" s="587"/>
      <c r="CM623" s="588"/>
      <c r="CN623" s="586"/>
      <c r="CO623" s="587"/>
      <c r="CP623" s="587"/>
      <c r="CQ623" s="587"/>
      <c r="CR623" s="587"/>
      <c r="CS623" s="588"/>
      <c r="CT623" s="586"/>
      <c r="CU623" s="587"/>
      <c r="CV623" s="588"/>
      <c r="CW623" s="586"/>
      <c r="CX623" s="587"/>
      <c r="CY623" s="587"/>
      <c r="CZ623" s="587"/>
      <c r="DA623" s="587"/>
      <c r="DB623" s="587"/>
      <c r="DC623" s="587"/>
      <c r="DD623" s="588"/>
      <c r="DE623" s="586"/>
      <c r="DF623" s="587"/>
      <c r="DG623" s="587"/>
      <c r="DH623" s="587"/>
      <c r="DI623" s="587"/>
      <c r="DJ623" s="587"/>
      <c r="DK623" s="587"/>
      <c r="DL623" s="587"/>
      <c r="DM623" s="587"/>
      <c r="DN623" s="588"/>
      <c r="DO623" s="586"/>
      <c r="DP623" s="587"/>
      <c r="DQ623" s="587"/>
      <c r="DR623" s="587"/>
      <c r="DS623" s="587"/>
      <c r="DT623" s="587"/>
      <c r="DU623" s="587"/>
      <c r="DV623" s="587"/>
      <c r="DW623" s="587"/>
      <c r="DX623" s="588"/>
      <c r="DY623" s="200"/>
      <c r="DZ623" s="200"/>
      <c r="EA623" s="200"/>
      <c r="EB623" s="200"/>
      <c r="EC623" s="200"/>
      <c r="ED623" s="201"/>
      <c r="EE623" s="206"/>
      <c r="EF623" s="205"/>
      <c r="EG623" s="205"/>
      <c r="EH623" s="205"/>
      <c r="EI623" s="205"/>
      <c r="EJ623" s="205"/>
      <c r="EK623" s="205"/>
      <c r="EL623" s="205"/>
      <c r="EM623" s="205"/>
      <c r="EN623" s="205"/>
      <c r="EO623" s="69"/>
      <c r="EP623" s="69"/>
      <c r="EQ623" s="69"/>
      <c r="ER623" s="69"/>
      <c r="ES623" s="69"/>
      <c r="ET623" s="69"/>
      <c r="EU623" s="69"/>
      <c r="EV623" s="69"/>
      <c r="EW623" s="69"/>
      <c r="EX623" s="69"/>
      <c r="EY623" s="69"/>
      <c r="EZ623" s="69"/>
      <c r="FA623" s="69"/>
      <c r="FB623" s="69"/>
      <c r="FC623" s="69"/>
      <c r="FD623" s="69"/>
      <c r="FE623" s="69"/>
      <c r="FF623" s="69"/>
      <c r="FG623" s="69"/>
      <c r="FH623" s="69"/>
      <c r="FI623" s="69"/>
      <c r="FJ623" s="69"/>
      <c r="FK623" s="69"/>
      <c r="FL623" s="69"/>
      <c r="FM623" s="69"/>
      <c r="FN623" s="69"/>
      <c r="FO623" s="69"/>
      <c r="FP623" s="69"/>
      <c r="FQ623" s="69"/>
      <c r="FR623" s="69"/>
      <c r="FS623" s="69"/>
      <c r="FT623" s="69"/>
      <c r="FU623" s="69"/>
      <c r="FV623" s="69"/>
      <c r="FW623" s="69"/>
      <c r="FX623" s="69"/>
      <c r="FY623" s="69"/>
      <c r="FZ623" s="69"/>
      <c r="GA623" s="69"/>
      <c r="GB623" s="69"/>
      <c r="GC623" s="69"/>
      <c r="GD623" s="69"/>
      <c r="GE623" s="69"/>
      <c r="GF623" s="69"/>
      <c r="GG623" s="69"/>
      <c r="GH623" s="69"/>
      <c r="GI623" s="69"/>
      <c r="GJ623" s="69"/>
      <c r="GK623" s="69"/>
      <c r="GL623" s="69"/>
      <c r="GM623" s="69"/>
    </row>
    <row r="624" spans="1:195" s="121" customFormat="1" ht="17.100000000000001" customHeight="1" x14ac:dyDescent="0.4">
      <c r="A624" s="200"/>
      <c r="B624" s="200"/>
      <c r="C624" s="200"/>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c r="AO624" s="133"/>
      <c r="AP624" s="133"/>
      <c r="AQ624" s="133"/>
      <c r="AR624" s="133"/>
      <c r="AS624" s="133"/>
      <c r="AT624" s="133"/>
      <c r="AU624" s="133"/>
      <c r="AV624" s="133"/>
      <c r="AW624" s="133"/>
      <c r="AX624" s="133"/>
      <c r="AY624" s="133"/>
      <c r="AZ624" s="133"/>
      <c r="BA624" s="133"/>
      <c r="BB624" s="133"/>
      <c r="BC624" s="133"/>
      <c r="BD624" s="133"/>
      <c r="BE624" s="133"/>
      <c r="BF624" s="133"/>
      <c r="BG624" s="133"/>
      <c r="BH624" s="133"/>
      <c r="BI624" s="133"/>
      <c r="BJ624" s="133"/>
      <c r="BK624" s="200"/>
      <c r="BL624" s="200"/>
      <c r="BM624" s="200"/>
      <c r="BN624" s="200"/>
      <c r="BO624" s="200"/>
      <c r="BP624" s="200"/>
      <c r="BQ624" s="200"/>
      <c r="BR624" s="589"/>
      <c r="BS624" s="590"/>
      <c r="BT624" s="591"/>
      <c r="BU624" s="586"/>
      <c r="BV624" s="587"/>
      <c r="BW624" s="587"/>
      <c r="BX624" s="587"/>
      <c r="BY624" s="587"/>
      <c r="BZ624" s="588"/>
      <c r="CA624" s="586"/>
      <c r="CB624" s="587"/>
      <c r="CC624" s="588"/>
      <c r="CD624" s="586"/>
      <c r="CE624" s="587"/>
      <c r="CF624" s="587"/>
      <c r="CG624" s="587"/>
      <c r="CH624" s="587"/>
      <c r="CI624" s="587"/>
      <c r="CJ624" s="587"/>
      <c r="CK624" s="587"/>
      <c r="CL624" s="587"/>
      <c r="CM624" s="588"/>
      <c r="CN624" s="586"/>
      <c r="CO624" s="587"/>
      <c r="CP624" s="587"/>
      <c r="CQ624" s="587"/>
      <c r="CR624" s="587"/>
      <c r="CS624" s="588"/>
      <c r="CT624" s="586"/>
      <c r="CU624" s="587"/>
      <c r="CV624" s="588"/>
      <c r="CW624" s="586"/>
      <c r="CX624" s="587"/>
      <c r="CY624" s="587"/>
      <c r="CZ624" s="587"/>
      <c r="DA624" s="587"/>
      <c r="DB624" s="587"/>
      <c r="DC624" s="587"/>
      <c r="DD624" s="588"/>
      <c r="DE624" s="586"/>
      <c r="DF624" s="587"/>
      <c r="DG624" s="587"/>
      <c r="DH624" s="587"/>
      <c r="DI624" s="587"/>
      <c r="DJ624" s="587"/>
      <c r="DK624" s="587"/>
      <c r="DL624" s="587"/>
      <c r="DM624" s="587"/>
      <c r="DN624" s="588"/>
      <c r="DO624" s="586"/>
      <c r="DP624" s="587"/>
      <c r="DQ624" s="587"/>
      <c r="DR624" s="587"/>
      <c r="DS624" s="587"/>
      <c r="DT624" s="587"/>
      <c r="DU624" s="587"/>
      <c r="DV624" s="587"/>
      <c r="DW624" s="587"/>
      <c r="DX624" s="588"/>
      <c r="DY624" s="200"/>
      <c r="DZ624" s="200"/>
      <c r="EA624" s="200"/>
      <c r="EB624" s="200"/>
      <c r="EC624" s="200"/>
      <c r="ED624" s="201"/>
      <c r="EE624" s="206"/>
      <c r="EF624" s="205"/>
      <c r="EG624" s="205"/>
      <c r="EH624" s="205"/>
      <c r="EI624" s="205"/>
      <c r="EJ624" s="205"/>
      <c r="EK624" s="205"/>
      <c r="EL624" s="205"/>
      <c r="EM624" s="205"/>
      <c r="EN624" s="205"/>
      <c r="EO624" s="69"/>
      <c r="EP624" s="69"/>
      <c r="EQ624" s="69"/>
      <c r="ER624" s="69"/>
      <c r="ES624" s="69"/>
      <c r="ET624" s="69"/>
      <c r="EU624" s="69"/>
      <c r="EV624" s="69"/>
      <c r="EW624" s="69"/>
      <c r="EX624" s="69"/>
      <c r="EY624" s="69"/>
      <c r="EZ624" s="69"/>
      <c r="FA624" s="69"/>
      <c r="FB624" s="69"/>
      <c r="FC624" s="69"/>
      <c r="FD624" s="69"/>
      <c r="FE624" s="69"/>
      <c r="FF624" s="69"/>
      <c r="FG624" s="69"/>
      <c r="FH624" s="69"/>
      <c r="FI624" s="69"/>
      <c r="FJ624" s="69"/>
      <c r="FK624" s="69"/>
      <c r="FL624" s="69"/>
      <c r="FM624" s="69"/>
      <c r="FN624" s="69"/>
      <c r="FO624" s="69"/>
      <c r="FP624" s="69"/>
      <c r="FQ624" s="69"/>
      <c r="FR624" s="69"/>
      <c r="FS624" s="69"/>
      <c r="FT624" s="69"/>
      <c r="FU624" s="69"/>
      <c r="FV624" s="69"/>
      <c r="FW624" s="69"/>
      <c r="FX624" s="69"/>
      <c r="FY624" s="69"/>
      <c r="FZ624" s="69"/>
      <c r="GA624" s="69"/>
      <c r="GB624" s="69"/>
      <c r="GC624" s="69"/>
      <c r="GD624" s="69"/>
      <c r="GE624" s="69"/>
      <c r="GF624" s="69"/>
      <c r="GG624" s="69"/>
      <c r="GH624" s="69"/>
      <c r="GI624" s="69"/>
      <c r="GJ624" s="69"/>
      <c r="GK624" s="69"/>
      <c r="GL624" s="69"/>
      <c r="GM624" s="69"/>
    </row>
    <row r="625" spans="1:195" s="121" customFormat="1" ht="17.100000000000001" customHeight="1" x14ac:dyDescent="0.4">
      <c r="A625" s="200"/>
      <c r="B625" s="200"/>
      <c r="C625" s="200"/>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c r="AO625" s="133"/>
      <c r="AP625" s="133"/>
      <c r="AQ625" s="133"/>
      <c r="AR625" s="133"/>
      <c r="AS625" s="133"/>
      <c r="AT625" s="133"/>
      <c r="AU625" s="133"/>
      <c r="AV625" s="133"/>
      <c r="AW625" s="133"/>
      <c r="AX625" s="133"/>
      <c r="AY625" s="133"/>
      <c r="AZ625" s="133"/>
      <c r="BA625" s="133"/>
      <c r="BB625" s="133"/>
      <c r="BC625" s="133"/>
      <c r="BD625" s="133"/>
      <c r="BE625" s="133"/>
      <c r="BF625" s="133"/>
      <c r="BG625" s="133"/>
      <c r="BH625" s="133"/>
      <c r="BI625" s="133"/>
      <c r="BJ625" s="133"/>
      <c r="BK625" s="200"/>
      <c r="BL625" s="200"/>
      <c r="BM625" s="200"/>
      <c r="BN625" s="200"/>
      <c r="BO625" s="200"/>
      <c r="BP625" s="200"/>
      <c r="BQ625" s="200"/>
      <c r="BR625" s="589"/>
      <c r="BS625" s="590"/>
      <c r="BT625" s="591"/>
      <c r="BU625" s="586"/>
      <c r="BV625" s="587"/>
      <c r="BW625" s="587"/>
      <c r="BX625" s="587"/>
      <c r="BY625" s="587"/>
      <c r="BZ625" s="588"/>
      <c r="CA625" s="586"/>
      <c r="CB625" s="587"/>
      <c r="CC625" s="588"/>
      <c r="CD625" s="586"/>
      <c r="CE625" s="587"/>
      <c r="CF625" s="587"/>
      <c r="CG625" s="587"/>
      <c r="CH625" s="587"/>
      <c r="CI625" s="587"/>
      <c r="CJ625" s="587"/>
      <c r="CK625" s="587"/>
      <c r="CL625" s="587"/>
      <c r="CM625" s="588"/>
      <c r="CN625" s="586"/>
      <c r="CO625" s="587"/>
      <c r="CP625" s="587"/>
      <c r="CQ625" s="587"/>
      <c r="CR625" s="587"/>
      <c r="CS625" s="588"/>
      <c r="CT625" s="586"/>
      <c r="CU625" s="587"/>
      <c r="CV625" s="588"/>
      <c r="CW625" s="586"/>
      <c r="CX625" s="587"/>
      <c r="CY625" s="587"/>
      <c r="CZ625" s="587"/>
      <c r="DA625" s="587"/>
      <c r="DB625" s="587"/>
      <c r="DC625" s="587"/>
      <c r="DD625" s="588"/>
      <c r="DE625" s="586"/>
      <c r="DF625" s="587"/>
      <c r="DG625" s="587"/>
      <c r="DH625" s="587"/>
      <c r="DI625" s="587"/>
      <c r="DJ625" s="587"/>
      <c r="DK625" s="587"/>
      <c r="DL625" s="587"/>
      <c r="DM625" s="587"/>
      <c r="DN625" s="588"/>
      <c r="DO625" s="586"/>
      <c r="DP625" s="587"/>
      <c r="DQ625" s="587"/>
      <c r="DR625" s="587"/>
      <c r="DS625" s="587"/>
      <c r="DT625" s="587"/>
      <c r="DU625" s="587"/>
      <c r="DV625" s="587"/>
      <c r="DW625" s="587"/>
      <c r="DX625" s="588"/>
      <c r="DY625" s="200"/>
      <c r="DZ625" s="200"/>
      <c r="EA625" s="200"/>
      <c r="EB625" s="200"/>
      <c r="EC625" s="200"/>
      <c r="ED625" s="201"/>
      <c r="EE625" s="206"/>
      <c r="EF625" s="205"/>
      <c r="EG625" s="205"/>
      <c r="EH625" s="205"/>
      <c r="EI625" s="205"/>
      <c r="EJ625" s="205"/>
      <c r="EK625" s="205"/>
      <c r="EL625" s="205"/>
      <c r="EM625" s="205"/>
      <c r="EN625" s="205"/>
      <c r="EO625" s="69"/>
      <c r="EP625" s="69"/>
      <c r="EQ625" s="69"/>
      <c r="ER625" s="69"/>
      <c r="ES625" s="69"/>
      <c r="ET625" s="69"/>
      <c r="EU625" s="69"/>
      <c r="EV625" s="69"/>
      <c r="EW625" s="69"/>
      <c r="EX625" s="69"/>
      <c r="EY625" s="69"/>
      <c r="EZ625" s="69"/>
      <c r="FA625" s="69"/>
      <c r="FB625" s="69"/>
      <c r="FC625" s="69"/>
      <c r="FD625" s="69"/>
      <c r="FE625" s="69"/>
      <c r="FF625" s="69"/>
      <c r="FG625" s="69"/>
      <c r="FH625" s="69"/>
      <c r="FI625" s="69"/>
      <c r="FJ625" s="69"/>
      <c r="FK625" s="69"/>
      <c r="FL625" s="69"/>
      <c r="FM625" s="69"/>
      <c r="FN625" s="69"/>
      <c r="FO625" s="69"/>
      <c r="FP625" s="69"/>
      <c r="FQ625" s="69"/>
      <c r="FR625" s="69"/>
      <c r="FS625" s="69"/>
      <c r="FT625" s="69"/>
      <c r="FU625" s="69"/>
      <c r="FV625" s="69"/>
      <c r="FW625" s="69"/>
      <c r="FX625" s="69"/>
      <c r="FY625" s="69"/>
      <c r="FZ625" s="69"/>
      <c r="GA625" s="69"/>
      <c r="GB625" s="69"/>
      <c r="GC625" s="69"/>
      <c r="GD625" s="69"/>
      <c r="GE625" s="69"/>
      <c r="GF625" s="69"/>
      <c r="GG625" s="69"/>
      <c r="GH625" s="69"/>
      <c r="GI625" s="69"/>
      <c r="GJ625" s="69"/>
      <c r="GK625" s="69"/>
      <c r="GL625" s="69"/>
      <c r="GM625" s="69"/>
    </row>
    <row r="626" spans="1:195" s="121" customFormat="1" ht="17.100000000000001" customHeight="1" x14ac:dyDescent="0.4">
      <c r="A626" s="200"/>
      <c r="B626" s="200"/>
      <c r="C626" s="200"/>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c r="AO626" s="133"/>
      <c r="AP626" s="133"/>
      <c r="AQ626" s="133"/>
      <c r="AR626" s="133"/>
      <c r="AS626" s="133"/>
      <c r="AT626" s="133"/>
      <c r="AU626" s="133"/>
      <c r="AV626" s="133"/>
      <c r="AW626" s="133"/>
      <c r="AX626" s="133"/>
      <c r="AY626" s="133"/>
      <c r="AZ626" s="133"/>
      <c r="BA626" s="133"/>
      <c r="BB626" s="133"/>
      <c r="BC626" s="133"/>
      <c r="BD626" s="133"/>
      <c r="BE626" s="133"/>
      <c r="BF626" s="133"/>
      <c r="BG626" s="133"/>
      <c r="BH626" s="133"/>
      <c r="BI626" s="133"/>
      <c r="BJ626" s="133"/>
      <c r="BK626" s="200"/>
      <c r="BL626" s="200"/>
      <c r="BM626" s="200"/>
      <c r="BN626" s="200"/>
      <c r="BO626" s="200"/>
      <c r="BP626" s="200"/>
      <c r="BQ626" s="200"/>
      <c r="BR626" s="589"/>
      <c r="BS626" s="590"/>
      <c r="BT626" s="591"/>
      <c r="BU626" s="586"/>
      <c r="BV626" s="587"/>
      <c r="BW626" s="587"/>
      <c r="BX626" s="587"/>
      <c r="BY626" s="587"/>
      <c r="BZ626" s="588"/>
      <c r="CA626" s="586"/>
      <c r="CB626" s="587"/>
      <c r="CC626" s="588"/>
      <c r="CD626" s="586"/>
      <c r="CE626" s="587"/>
      <c r="CF626" s="587"/>
      <c r="CG626" s="587"/>
      <c r="CH626" s="587"/>
      <c r="CI626" s="587"/>
      <c r="CJ626" s="587"/>
      <c r="CK626" s="587"/>
      <c r="CL626" s="587"/>
      <c r="CM626" s="588"/>
      <c r="CN626" s="586"/>
      <c r="CO626" s="587"/>
      <c r="CP626" s="587"/>
      <c r="CQ626" s="587"/>
      <c r="CR626" s="587"/>
      <c r="CS626" s="588"/>
      <c r="CT626" s="586"/>
      <c r="CU626" s="587"/>
      <c r="CV626" s="588"/>
      <c r="CW626" s="586"/>
      <c r="CX626" s="587"/>
      <c r="CY626" s="587"/>
      <c r="CZ626" s="587"/>
      <c r="DA626" s="587"/>
      <c r="DB626" s="587"/>
      <c r="DC626" s="587"/>
      <c r="DD626" s="588"/>
      <c r="DE626" s="586"/>
      <c r="DF626" s="587"/>
      <c r="DG626" s="587"/>
      <c r="DH626" s="587"/>
      <c r="DI626" s="587"/>
      <c r="DJ626" s="587"/>
      <c r="DK626" s="587"/>
      <c r="DL626" s="587"/>
      <c r="DM626" s="587"/>
      <c r="DN626" s="588"/>
      <c r="DO626" s="586"/>
      <c r="DP626" s="587"/>
      <c r="DQ626" s="587"/>
      <c r="DR626" s="587"/>
      <c r="DS626" s="587"/>
      <c r="DT626" s="587"/>
      <c r="DU626" s="587"/>
      <c r="DV626" s="587"/>
      <c r="DW626" s="587"/>
      <c r="DX626" s="588"/>
      <c r="DY626" s="200"/>
      <c r="DZ626" s="200"/>
      <c r="EA626" s="200"/>
      <c r="EB626" s="200"/>
      <c r="EC626" s="200"/>
      <c r="ED626" s="201"/>
      <c r="EE626" s="206"/>
      <c r="EF626" s="205"/>
      <c r="EG626" s="205"/>
      <c r="EH626" s="205"/>
      <c r="EI626" s="205"/>
      <c r="EJ626" s="205"/>
      <c r="EK626" s="205"/>
      <c r="EL626" s="205"/>
      <c r="EM626" s="205"/>
      <c r="EN626" s="205"/>
      <c r="EO626" s="69"/>
      <c r="EP626" s="69"/>
      <c r="EQ626" s="69"/>
      <c r="ER626" s="69"/>
      <c r="ES626" s="69"/>
      <c r="ET626" s="69"/>
      <c r="EU626" s="69"/>
      <c r="EV626" s="69"/>
      <c r="EW626" s="69"/>
      <c r="EX626" s="69"/>
      <c r="EY626" s="69"/>
      <c r="EZ626" s="69"/>
      <c r="FA626" s="69"/>
      <c r="FB626" s="69"/>
      <c r="FC626" s="69"/>
      <c r="FD626" s="69"/>
      <c r="FE626" s="69"/>
      <c r="FF626" s="69"/>
      <c r="FG626" s="69"/>
      <c r="FH626" s="69"/>
      <c r="FI626" s="69"/>
      <c r="FJ626" s="69"/>
      <c r="FK626" s="69"/>
      <c r="FL626" s="69"/>
      <c r="FM626" s="69"/>
      <c r="FN626" s="69"/>
      <c r="FO626" s="69"/>
      <c r="FP626" s="69"/>
      <c r="FQ626" s="69"/>
      <c r="FR626" s="69"/>
      <c r="FS626" s="69"/>
      <c r="FT626" s="69"/>
      <c r="FU626" s="69"/>
      <c r="FV626" s="69"/>
      <c r="FW626" s="69"/>
      <c r="FX626" s="69"/>
      <c r="FY626" s="69"/>
      <c r="FZ626" s="69"/>
      <c r="GA626" s="69"/>
      <c r="GB626" s="69"/>
      <c r="GC626" s="69"/>
      <c r="GD626" s="69"/>
      <c r="GE626" s="69"/>
      <c r="GF626" s="69"/>
      <c r="GG626" s="69"/>
      <c r="GH626" s="69"/>
      <c r="GI626" s="69"/>
      <c r="GJ626" s="69"/>
      <c r="GK626" s="69"/>
      <c r="GL626" s="69"/>
      <c r="GM626" s="69"/>
    </row>
    <row r="627" spans="1:195" s="121" customFormat="1" ht="17.100000000000001" customHeight="1" x14ac:dyDescent="0.4">
      <c r="A627" s="200"/>
      <c r="B627" s="200"/>
      <c r="C627" s="200"/>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c r="AO627" s="133"/>
      <c r="AP627" s="133"/>
      <c r="AQ627" s="133"/>
      <c r="AR627" s="133"/>
      <c r="AS627" s="133"/>
      <c r="AT627" s="133"/>
      <c r="AU627" s="133"/>
      <c r="AV627" s="133"/>
      <c r="AW627" s="133"/>
      <c r="AX627" s="133"/>
      <c r="AY627" s="133"/>
      <c r="AZ627" s="133"/>
      <c r="BA627" s="133"/>
      <c r="BB627" s="133"/>
      <c r="BC627" s="133"/>
      <c r="BD627" s="133"/>
      <c r="BE627" s="133"/>
      <c r="BF627" s="133"/>
      <c r="BG627" s="133"/>
      <c r="BH627" s="133"/>
      <c r="BI627" s="133"/>
      <c r="BJ627" s="133"/>
      <c r="BK627" s="200"/>
      <c r="BL627" s="200"/>
      <c r="BM627" s="200"/>
      <c r="BN627" s="200"/>
      <c r="BO627" s="200"/>
      <c r="BP627" s="200"/>
      <c r="BQ627" s="200"/>
      <c r="BR627" s="589"/>
      <c r="BS627" s="590"/>
      <c r="BT627" s="591"/>
      <c r="BU627" s="586"/>
      <c r="BV627" s="587"/>
      <c r="BW627" s="587"/>
      <c r="BX627" s="587"/>
      <c r="BY627" s="587"/>
      <c r="BZ627" s="588"/>
      <c r="CA627" s="586"/>
      <c r="CB627" s="587"/>
      <c r="CC627" s="588"/>
      <c r="CD627" s="586"/>
      <c r="CE627" s="587"/>
      <c r="CF627" s="587"/>
      <c r="CG627" s="587"/>
      <c r="CH627" s="587"/>
      <c r="CI627" s="587"/>
      <c r="CJ627" s="587"/>
      <c r="CK627" s="587"/>
      <c r="CL627" s="587"/>
      <c r="CM627" s="588"/>
      <c r="CN627" s="586"/>
      <c r="CO627" s="587"/>
      <c r="CP627" s="587"/>
      <c r="CQ627" s="587"/>
      <c r="CR627" s="587"/>
      <c r="CS627" s="588"/>
      <c r="CT627" s="586"/>
      <c r="CU627" s="587"/>
      <c r="CV627" s="588"/>
      <c r="CW627" s="586"/>
      <c r="CX627" s="587"/>
      <c r="CY627" s="587"/>
      <c r="CZ627" s="587"/>
      <c r="DA627" s="587"/>
      <c r="DB627" s="587"/>
      <c r="DC627" s="587"/>
      <c r="DD627" s="588"/>
      <c r="DE627" s="586"/>
      <c r="DF627" s="587"/>
      <c r="DG627" s="587"/>
      <c r="DH627" s="587"/>
      <c r="DI627" s="587"/>
      <c r="DJ627" s="587"/>
      <c r="DK627" s="587"/>
      <c r="DL627" s="587"/>
      <c r="DM627" s="587"/>
      <c r="DN627" s="588"/>
      <c r="DO627" s="586"/>
      <c r="DP627" s="587"/>
      <c r="DQ627" s="587"/>
      <c r="DR627" s="587"/>
      <c r="DS627" s="587"/>
      <c r="DT627" s="587"/>
      <c r="DU627" s="587"/>
      <c r="DV627" s="587"/>
      <c r="DW627" s="587"/>
      <c r="DX627" s="588"/>
      <c r="DY627" s="200"/>
      <c r="DZ627" s="200"/>
      <c r="EA627" s="200"/>
      <c r="EB627" s="200"/>
      <c r="EC627" s="200"/>
      <c r="ED627" s="201"/>
      <c r="EE627" s="206"/>
      <c r="EF627" s="205"/>
      <c r="EG627" s="205"/>
      <c r="EH627" s="205"/>
      <c r="EI627" s="205"/>
      <c r="EJ627" s="205"/>
      <c r="EK627" s="205"/>
      <c r="EL627" s="205"/>
      <c r="EM627" s="205"/>
      <c r="EN627" s="205"/>
      <c r="EO627" s="69"/>
      <c r="EP627" s="69"/>
      <c r="EQ627" s="69"/>
      <c r="ER627" s="69"/>
      <c r="ES627" s="69"/>
      <c r="ET627" s="69"/>
      <c r="EU627" s="69"/>
      <c r="EV627" s="69"/>
      <c r="EW627" s="69"/>
      <c r="EX627" s="69"/>
      <c r="EY627" s="69"/>
      <c r="EZ627" s="69"/>
      <c r="FA627" s="69"/>
      <c r="FB627" s="69"/>
      <c r="FC627" s="69"/>
      <c r="FD627" s="69"/>
      <c r="FE627" s="69"/>
      <c r="FF627" s="69"/>
      <c r="FG627" s="69"/>
      <c r="FH627" s="69"/>
      <c r="FI627" s="69"/>
      <c r="FJ627" s="69"/>
      <c r="FK627" s="69"/>
      <c r="FL627" s="69"/>
      <c r="FM627" s="69"/>
      <c r="FN627" s="69"/>
      <c r="FO627" s="69"/>
      <c r="FP627" s="69"/>
      <c r="FQ627" s="69"/>
      <c r="FR627" s="69"/>
      <c r="FS627" s="69"/>
      <c r="FT627" s="69"/>
      <c r="FU627" s="69"/>
      <c r="FV627" s="69"/>
      <c r="FW627" s="69"/>
      <c r="FX627" s="69"/>
      <c r="FY627" s="69"/>
      <c r="FZ627" s="69"/>
      <c r="GA627" s="69"/>
      <c r="GB627" s="69"/>
      <c r="GC627" s="69"/>
      <c r="GD627" s="69"/>
      <c r="GE627" s="69"/>
      <c r="GF627" s="69"/>
      <c r="GG627" s="69"/>
      <c r="GH627" s="69"/>
      <c r="GI627" s="69"/>
      <c r="GJ627" s="69"/>
      <c r="GK627" s="69"/>
      <c r="GL627" s="69"/>
      <c r="GM627" s="69"/>
    </row>
    <row r="628" spans="1:195" s="121" customFormat="1" ht="17.100000000000001" customHeight="1" x14ac:dyDescent="0.4">
      <c r="A628" s="200"/>
      <c r="B628" s="200"/>
      <c r="C628" s="200"/>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c r="AO628" s="133"/>
      <c r="AP628" s="133"/>
      <c r="AQ628" s="133"/>
      <c r="AR628" s="133"/>
      <c r="AS628" s="133"/>
      <c r="AT628" s="133"/>
      <c r="AU628" s="133"/>
      <c r="AV628" s="133"/>
      <c r="AW628" s="133"/>
      <c r="AX628" s="133"/>
      <c r="AY628" s="133"/>
      <c r="AZ628" s="133"/>
      <c r="BA628" s="133"/>
      <c r="BB628" s="133"/>
      <c r="BC628" s="133"/>
      <c r="BD628" s="133"/>
      <c r="BE628" s="133"/>
      <c r="BF628" s="133"/>
      <c r="BG628" s="133"/>
      <c r="BH628" s="133"/>
      <c r="BI628" s="133"/>
      <c r="BJ628" s="133"/>
      <c r="BK628" s="200"/>
      <c r="BL628" s="200"/>
      <c r="BM628" s="200"/>
      <c r="BN628" s="200"/>
      <c r="BO628" s="200"/>
      <c r="BP628" s="200"/>
      <c r="BQ628" s="200"/>
      <c r="BR628" s="589"/>
      <c r="BS628" s="590"/>
      <c r="BT628" s="591"/>
      <c r="BU628" s="586"/>
      <c r="BV628" s="587"/>
      <c r="BW628" s="587"/>
      <c r="BX628" s="587"/>
      <c r="BY628" s="587"/>
      <c r="BZ628" s="588"/>
      <c r="CA628" s="586"/>
      <c r="CB628" s="587"/>
      <c r="CC628" s="588"/>
      <c r="CD628" s="586"/>
      <c r="CE628" s="587"/>
      <c r="CF628" s="587"/>
      <c r="CG628" s="587"/>
      <c r="CH628" s="587"/>
      <c r="CI628" s="587"/>
      <c r="CJ628" s="587"/>
      <c r="CK628" s="587"/>
      <c r="CL628" s="587"/>
      <c r="CM628" s="588"/>
      <c r="CN628" s="586"/>
      <c r="CO628" s="587"/>
      <c r="CP628" s="587"/>
      <c r="CQ628" s="587"/>
      <c r="CR628" s="587"/>
      <c r="CS628" s="588"/>
      <c r="CT628" s="586"/>
      <c r="CU628" s="587"/>
      <c r="CV628" s="588"/>
      <c r="CW628" s="586"/>
      <c r="CX628" s="587"/>
      <c r="CY628" s="587"/>
      <c r="CZ628" s="587"/>
      <c r="DA628" s="587"/>
      <c r="DB628" s="587"/>
      <c r="DC628" s="587"/>
      <c r="DD628" s="588"/>
      <c r="DE628" s="586"/>
      <c r="DF628" s="587"/>
      <c r="DG628" s="587"/>
      <c r="DH628" s="587"/>
      <c r="DI628" s="587"/>
      <c r="DJ628" s="587"/>
      <c r="DK628" s="587"/>
      <c r="DL628" s="587"/>
      <c r="DM628" s="587"/>
      <c r="DN628" s="588"/>
      <c r="DO628" s="586"/>
      <c r="DP628" s="587"/>
      <c r="DQ628" s="587"/>
      <c r="DR628" s="587"/>
      <c r="DS628" s="587"/>
      <c r="DT628" s="587"/>
      <c r="DU628" s="587"/>
      <c r="DV628" s="587"/>
      <c r="DW628" s="587"/>
      <c r="DX628" s="588"/>
      <c r="DY628" s="200"/>
      <c r="DZ628" s="200"/>
      <c r="EA628" s="200"/>
      <c r="EB628" s="200"/>
      <c r="EC628" s="200"/>
      <c r="ED628" s="201"/>
      <c r="EE628" s="206"/>
      <c r="EF628" s="205"/>
      <c r="EG628" s="205"/>
      <c r="EH628" s="205"/>
      <c r="EI628" s="205"/>
      <c r="EJ628" s="205"/>
      <c r="EK628" s="205"/>
      <c r="EL628" s="205"/>
      <c r="EM628" s="205"/>
      <c r="EN628" s="205"/>
      <c r="EO628" s="69"/>
      <c r="EP628" s="69"/>
      <c r="EQ628" s="69"/>
      <c r="ER628" s="69"/>
      <c r="ES628" s="69"/>
      <c r="ET628" s="69"/>
      <c r="EU628" s="69"/>
      <c r="EV628" s="69"/>
      <c r="EW628" s="69"/>
      <c r="EX628" s="69"/>
      <c r="EY628" s="69"/>
      <c r="EZ628" s="69"/>
      <c r="FA628" s="69"/>
      <c r="FB628" s="69"/>
      <c r="FC628" s="69"/>
      <c r="FD628" s="69"/>
      <c r="FE628" s="69"/>
      <c r="FF628" s="69"/>
      <c r="FG628" s="69"/>
      <c r="FH628" s="69"/>
      <c r="FI628" s="69"/>
      <c r="FJ628" s="69"/>
      <c r="FK628" s="69"/>
      <c r="FL628" s="69"/>
      <c r="FM628" s="69"/>
      <c r="FN628" s="69"/>
      <c r="FO628" s="69"/>
      <c r="FP628" s="69"/>
      <c r="FQ628" s="69"/>
      <c r="FR628" s="69"/>
      <c r="FS628" s="69"/>
      <c r="FT628" s="69"/>
      <c r="FU628" s="69"/>
      <c r="FV628" s="69"/>
      <c r="FW628" s="69"/>
      <c r="FX628" s="69"/>
      <c r="FY628" s="69"/>
      <c r="FZ628" s="69"/>
      <c r="GA628" s="69"/>
      <c r="GB628" s="69"/>
      <c r="GC628" s="69"/>
      <c r="GD628" s="69"/>
      <c r="GE628" s="69"/>
      <c r="GF628" s="69"/>
      <c r="GG628" s="69"/>
      <c r="GH628" s="69"/>
      <c r="GI628" s="69"/>
      <c r="GJ628" s="69"/>
      <c r="GK628" s="69"/>
      <c r="GL628" s="69"/>
      <c r="GM628" s="69"/>
    </row>
    <row r="629" spans="1:195" s="121" customFormat="1" ht="17.100000000000001" customHeight="1" x14ac:dyDescent="0.4">
      <c r="A629" s="200"/>
      <c r="B629" s="200"/>
      <c r="C629" s="200"/>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c r="AO629" s="133"/>
      <c r="AP629" s="133"/>
      <c r="AQ629" s="133"/>
      <c r="AR629" s="133"/>
      <c r="AS629" s="133"/>
      <c r="AT629" s="133"/>
      <c r="AU629" s="133"/>
      <c r="AV629" s="133"/>
      <c r="AW629" s="133"/>
      <c r="AX629" s="133"/>
      <c r="AY629" s="133"/>
      <c r="AZ629" s="133"/>
      <c r="BA629" s="133"/>
      <c r="BB629" s="133"/>
      <c r="BC629" s="133"/>
      <c r="BD629" s="133"/>
      <c r="BE629" s="133"/>
      <c r="BF629" s="133"/>
      <c r="BG629" s="133"/>
      <c r="BH629" s="133"/>
      <c r="BI629" s="133"/>
      <c r="BJ629" s="133"/>
      <c r="BK629" s="200"/>
      <c r="BL629" s="200"/>
      <c r="BM629" s="200"/>
      <c r="BN629" s="200"/>
      <c r="BO629" s="200"/>
      <c r="BP629" s="200"/>
      <c r="BQ629" s="200"/>
      <c r="BR629" s="589"/>
      <c r="BS629" s="590"/>
      <c r="BT629" s="591"/>
      <c r="BU629" s="586"/>
      <c r="BV629" s="587"/>
      <c r="BW629" s="587"/>
      <c r="BX629" s="587"/>
      <c r="BY629" s="587"/>
      <c r="BZ629" s="588"/>
      <c r="CA629" s="586"/>
      <c r="CB629" s="587"/>
      <c r="CC629" s="588"/>
      <c r="CD629" s="586"/>
      <c r="CE629" s="587"/>
      <c r="CF629" s="587"/>
      <c r="CG629" s="587"/>
      <c r="CH629" s="587"/>
      <c r="CI629" s="587"/>
      <c r="CJ629" s="587"/>
      <c r="CK629" s="587"/>
      <c r="CL629" s="587"/>
      <c r="CM629" s="588"/>
      <c r="CN629" s="586"/>
      <c r="CO629" s="587"/>
      <c r="CP629" s="587"/>
      <c r="CQ629" s="587"/>
      <c r="CR629" s="587"/>
      <c r="CS629" s="588"/>
      <c r="CT629" s="586"/>
      <c r="CU629" s="587"/>
      <c r="CV629" s="588"/>
      <c r="CW629" s="586"/>
      <c r="CX629" s="587"/>
      <c r="CY629" s="587"/>
      <c r="CZ629" s="587"/>
      <c r="DA629" s="587"/>
      <c r="DB629" s="587"/>
      <c r="DC629" s="587"/>
      <c r="DD629" s="588"/>
      <c r="DE629" s="586"/>
      <c r="DF629" s="587"/>
      <c r="DG629" s="587"/>
      <c r="DH629" s="587"/>
      <c r="DI629" s="587"/>
      <c r="DJ629" s="587"/>
      <c r="DK629" s="587"/>
      <c r="DL629" s="587"/>
      <c r="DM629" s="587"/>
      <c r="DN629" s="588"/>
      <c r="DO629" s="586"/>
      <c r="DP629" s="587"/>
      <c r="DQ629" s="587"/>
      <c r="DR629" s="587"/>
      <c r="DS629" s="587"/>
      <c r="DT629" s="587"/>
      <c r="DU629" s="587"/>
      <c r="DV629" s="587"/>
      <c r="DW629" s="587"/>
      <c r="DX629" s="588"/>
      <c r="DY629" s="200"/>
      <c r="DZ629" s="200"/>
      <c r="EA629" s="200"/>
      <c r="EB629" s="200"/>
      <c r="EC629" s="200"/>
      <c r="ED629" s="201"/>
      <c r="EE629" s="206"/>
      <c r="EF629" s="205"/>
      <c r="EG629" s="205"/>
      <c r="EH629" s="205"/>
      <c r="EI629" s="205"/>
      <c r="EJ629" s="205"/>
      <c r="EK629" s="205"/>
      <c r="EL629" s="205"/>
      <c r="EM629" s="205"/>
      <c r="EN629" s="205"/>
      <c r="EO629" s="69"/>
      <c r="EP629" s="69"/>
      <c r="EQ629" s="69"/>
      <c r="ER629" s="69"/>
      <c r="ES629" s="69"/>
      <c r="ET629" s="69"/>
      <c r="EU629" s="69"/>
      <c r="EV629" s="69"/>
      <c r="EW629" s="69"/>
      <c r="EX629" s="69"/>
      <c r="EY629" s="69"/>
      <c r="EZ629" s="69"/>
      <c r="FA629" s="69"/>
      <c r="FB629" s="69"/>
      <c r="FC629" s="69"/>
      <c r="FD629" s="69"/>
      <c r="FE629" s="69"/>
      <c r="FF629" s="69"/>
      <c r="FG629" s="69"/>
      <c r="FH629" s="69"/>
      <c r="FI629" s="69"/>
      <c r="FJ629" s="69"/>
      <c r="FK629" s="69"/>
      <c r="FL629" s="69"/>
      <c r="FM629" s="69"/>
      <c r="FN629" s="69"/>
      <c r="FO629" s="69"/>
      <c r="FP629" s="69"/>
      <c r="FQ629" s="69"/>
      <c r="FR629" s="69"/>
      <c r="FS629" s="69"/>
      <c r="FT629" s="69"/>
      <c r="FU629" s="69"/>
      <c r="FV629" s="69"/>
      <c r="FW629" s="69"/>
      <c r="FX629" s="69"/>
      <c r="FY629" s="69"/>
      <c r="FZ629" s="69"/>
      <c r="GA629" s="69"/>
      <c r="GB629" s="69"/>
      <c r="GC629" s="69"/>
      <c r="GD629" s="69"/>
      <c r="GE629" s="69"/>
      <c r="GF629" s="69"/>
      <c r="GG629" s="69"/>
      <c r="GH629" s="69"/>
      <c r="GI629" s="69"/>
      <c r="GJ629" s="69"/>
      <c r="GK629" s="69"/>
      <c r="GL629" s="69"/>
      <c r="GM629" s="69"/>
    </row>
    <row r="630" spans="1:195" s="121" customFormat="1" ht="17.100000000000001" customHeight="1" x14ac:dyDescent="0.4">
      <c r="A630" s="200"/>
      <c r="B630" s="200"/>
      <c r="C630" s="200"/>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c r="AO630" s="133"/>
      <c r="AP630" s="133"/>
      <c r="AQ630" s="133"/>
      <c r="AR630" s="133"/>
      <c r="AS630" s="133"/>
      <c r="AT630" s="133"/>
      <c r="AU630" s="133"/>
      <c r="AV630" s="133"/>
      <c r="AW630" s="133"/>
      <c r="AX630" s="133"/>
      <c r="AY630" s="133"/>
      <c r="AZ630" s="133"/>
      <c r="BA630" s="133"/>
      <c r="BB630" s="133"/>
      <c r="BC630" s="133"/>
      <c r="BD630" s="133"/>
      <c r="BE630" s="133"/>
      <c r="BF630" s="133"/>
      <c r="BG630" s="133"/>
      <c r="BH630" s="133"/>
      <c r="BI630" s="133"/>
      <c r="BJ630" s="133"/>
      <c r="BK630" s="200"/>
      <c r="BL630" s="200"/>
      <c r="BM630" s="200"/>
      <c r="BN630" s="200"/>
      <c r="BO630" s="200"/>
      <c r="BP630" s="200"/>
      <c r="BQ630" s="200"/>
      <c r="BR630" s="589"/>
      <c r="BS630" s="590"/>
      <c r="BT630" s="591"/>
      <c r="BU630" s="586"/>
      <c r="BV630" s="587"/>
      <c r="BW630" s="587"/>
      <c r="BX630" s="587"/>
      <c r="BY630" s="587"/>
      <c r="BZ630" s="588"/>
      <c r="CA630" s="586"/>
      <c r="CB630" s="587"/>
      <c r="CC630" s="588"/>
      <c r="CD630" s="586"/>
      <c r="CE630" s="587"/>
      <c r="CF630" s="587"/>
      <c r="CG630" s="587"/>
      <c r="CH630" s="587"/>
      <c r="CI630" s="587"/>
      <c r="CJ630" s="587"/>
      <c r="CK630" s="587"/>
      <c r="CL630" s="587"/>
      <c r="CM630" s="588"/>
      <c r="CN630" s="586"/>
      <c r="CO630" s="587"/>
      <c r="CP630" s="587"/>
      <c r="CQ630" s="587"/>
      <c r="CR630" s="587"/>
      <c r="CS630" s="588"/>
      <c r="CT630" s="586"/>
      <c r="CU630" s="587"/>
      <c r="CV630" s="588"/>
      <c r="CW630" s="586"/>
      <c r="CX630" s="587"/>
      <c r="CY630" s="587"/>
      <c r="CZ630" s="587"/>
      <c r="DA630" s="587"/>
      <c r="DB630" s="587"/>
      <c r="DC630" s="587"/>
      <c r="DD630" s="588"/>
      <c r="DE630" s="586"/>
      <c r="DF630" s="587"/>
      <c r="DG630" s="587"/>
      <c r="DH630" s="587"/>
      <c r="DI630" s="587"/>
      <c r="DJ630" s="587"/>
      <c r="DK630" s="587"/>
      <c r="DL630" s="587"/>
      <c r="DM630" s="587"/>
      <c r="DN630" s="588"/>
      <c r="DO630" s="586"/>
      <c r="DP630" s="587"/>
      <c r="DQ630" s="587"/>
      <c r="DR630" s="587"/>
      <c r="DS630" s="587"/>
      <c r="DT630" s="587"/>
      <c r="DU630" s="587"/>
      <c r="DV630" s="587"/>
      <c r="DW630" s="587"/>
      <c r="DX630" s="588"/>
      <c r="DY630" s="200"/>
      <c r="DZ630" s="200"/>
      <c r="EA630" s="200"/>
      <c r="EB630" s="200"/>
      <c r="EC630" s="200"/>
      <c r="ED630" s="201"/>
      <c r="EE630" s="206"/>
      <c r="EF630" s="205"/>
      <c r="EG630" s="205"/>
      <c r="EH630" s="205"/>
      <c r="EI630" s="205"/>
      <c r="EJ630" s="205"/>
      <c r="EK630" s="205"/>
      <c r="EL630" s="205"/>
      <c r="EM630" s="205"/>
      <c r="EN630" s="205"/>
      <c r="EO630" s="69"/>
      <c r="EP630" s="69"/>
      <c r="EQ630" s="69"/>
      <c r="ER630" s="69"/>
      <c r="ES630" s="69"/>
      <c r="ET630" s="69"/>
      <c r="EU630" s="69"/>
      <c r="EV630" s="69"/>
      <c r="EW630" s="69"/>
      <c r="EX630" s="69"/>
      <c r="EY630" s="69"/>
      <c r="EZ630" s="69"/>
      <c r="FA630" s="69"/>
      <c r="FB630" s="69"/>
      <c r="FC630" s="69"/>
      <c r="FD630" s="69"/>
      <c r="FE630" s="69"/>
      <c r="FF630" s="69"/>
      <c r="FG630" s="69"/>
      <c r="FH630" s="69"/>
      <c r="FI630" s="69"/>
      <c r="FJ630" s="69"/>
      <c r="FK630" s="69"/>
      <c r="FL630" s="69"/>
      <c r="FM630" s="69"/>
      <c r="FN630" s="69"/>
      <c r="FO630" s="69"/>
      <c r="FP630" s="69"/>
      <c r="FQ630" s="69"/>
      <c r="FR630" s="69"/>
      <c r="FS630" s="69"/>
      <c r="FT630" s="69"/>
      <c r="FU630" s="69"/>
      <c r="FV630" s="69"/>
      <c r="FW630" s="69"/>
      <c r="FX630" s="69"/>
      <c r="FY630" s="69"/>
      <c r="FZ630" s="69"/>
      <c r="GA630" s="69"/>
      <c r="GB630" s="69"/>
      <c r="GC630" s="69"/>
      <c r="GD630" s="69"/>
      <c r="GE630" s="69"/>
      <c r="GF630" s="69"/>
      <c r="GG630" s="69"/>
      <c r="GH630" s="69"/>
      <c r="GI630" s="69"/>
      <c r="GJ630" s="69"/>
      <c r="GK630" s="69"/>
      <c r="GL630" s="69"/>
      <c r="GM630" s="69"/>
    </row>
    <row r="631" spans="1:195" s="121" customFormat="1" ht="17.100000000000001" customHeight="1" x14ac:dyDescent="0.4">
      <c r="A631" s="200"/>
      <c r="B631" s="200"/>
      <c r="C631" s="200"/>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c r="AO631" s="133"/>
      <c r="AP631" s="133"/>
      <c r="AQ631" s="133"/>
      <c r="AR631" s="133"/>
      <c r="AS631" s="133"/>
      <c r="AT631" s="133"/>
      <c r="AU631" s="133"/>
      <c r="AV631" s="133"/>
      <c r="AW631" s="133"/>
      <c r="AX631" s="133"/>
      <c r="AY631" s="133"/>
      <c r="AZ631" s="133"/>
      <c r="BA631" s="133"/>
      <c r="BB631" s="133"/>
      <c r="BC631" s="133"/>
      <c r="BD631" s="133"/>
      <c r="BE631" s="133"/>
      <c r="BF631" s="133"/>
      <c r="BG631" s="133"/>
      <c r="BH631" s="133"/>
      <c r="BI631" s="133"/>
      <c r="BJ631" s="133"/>
      <c r="BK631" s="200"/>
      <c r="BL631" s="200"/>
      <c r="BM631" s="200"/>
      <c r="BN631" s="200"/>
      <c r="BO631" s="200"/>
      <c r="BP631" s="200"/>
      <c r="BQ631" s="200"/>
      <c r="BR631" s="589"/>
      <c r="BS631" s="590"/>
      <c r="BT631" s="591"/>
      <c r="BU631" s="586"/>
      <c r="BV631" s="587"/>
      <c r="BW631" s="587"/>
      <c r="BX631" s="587"/>
      <c r="BY631" s="587"/>
      <c r="BZ631" s="588"/>
      <c r="CA631" s="586"/>
      <c r="CB631" s="587"/>
      <c r="CC631" s="588"/>
      <c r="CD631" s="586"/>
      <c r="CE631" s="587"/>
      <c r="CF631" s="587"/>
      <c r="CG631" s="587"/>
      <c r="CH631" s="587"/>
      <c r="CI631" s="587"/>
      <c r="CJ631" s="587"/>
      <c r="CK631" s="587"/>
      <c r="CL631" s="587"/>
      <c r="CM631" s="588"/>
      <c r="CN631" s="586"/>
      <c r="CO631" s="587"/>
      <c r="CP631" s="587"/>
      <c r="CQ631" s="587"/>
      <c r="CR631" s="587"/>
      <c r="CS631" s="588"/>
      <c r="CT631" s="586"/>
      <c r="CU631" s="587"/>
      <c r="CV631" s="588"/>
      <c r="CW631" s="586"/>
      <c r="CX631" s="587"/>
      <c r="CY631" s="587"/>
      <c r="CZ631" s="587"/>
      <c r="DA631" s="587"/>
      <c r="DB631" s="587"/>
      <c r="DC631" s="587"/>
      <c r="DD631" s="588"/>
      <c r="DE631" s="586"/>
      <c r="DF631" s="587"/>
      <c r="DG631" s="587"/>
      <c r="DH631" s="587"/>
      <c r="DI631" s="587"/>
      <c r="DJ631" s="587"/>
      <c r="DK631" s="587"/>
      <c r="DL631" s="587"/>
      <c r="DM631" s="587"/>
      <c r="DN631" s="588"/>
      <c r="DO631" s="586"/>
      <c r="DP631" s="587"/>
      <c r="DQ631" s="587"/>
      <c r="DR631" s="587"/>
      <c r="DS631" s="587"/>
      <c r="DT631" s="587"/>
      <c r="DU631" s="587"/>
      <c r="DV631" s="587"/>
      <c r="DW631" s="587"/>
      <c r="DX631" s="588"/>
      <c r="DY631" s="200"/>
      <c r="DZ631" s="200"/>
      <c r="EA631" s="200"/>
      <c r="EB631" s="200"/>
      <c r="EC631" s="200"/>
      <c r="ED631" s="201"/>
      <c r="EE631" s="206"/>
      <c r="EF631" s="205"/>
      <c r="EG631" s="205"/>
      <c r="EH631" s="205"/>
      <c r="EI631" s="205"/>
      <c r="EJ631" s="205"/>
      <c r="EK631" s="205"/>
      <c r="EL631" s="205"/>
      <c r="EM631" s="205"/>
      <c r="EN631" s="205"/>
      <c r="EO631" s="69"/>
      <c r="EP631" s="69"/>
      <c r="EQ631" s="69"/>
      <c r="ER631" s="69"/>
      <c r="ES631" s="69"/>
      <c r="ET631" s="69"/>
      <c r="EU631" s="69"/>
      <c r="EV631" s="69"/>
      <c r="EW631" s="69"/>
      <c r="EX631" s="69"/>
      <c r="EY631" s="69"/>
      <c r="EZ631" s="69"/>
      <c r="FA631" s="69"/>
      <c r="FB631" s="69"/>
      <c r="FC631" s="69"/>
      <c r="FD631" s="69"/>
      <c r="FE631" s="69"/>
      <c r="FF631" s="69"/>
      <c r="FG631" s="69"/>
      <c r="FH631" s="69"/>
      <c r="FI631" s="69"/>
      <c r="FJ631" s="69"/>
      <c r="FK631" s="69"/>
      <c r="FL631" s="69"/>
      <c r="FM631" s="69"/>
      <c r="FN631" s="69"/>
      <c r="FO631" s="69"/>
      <c r="FP631" s="69"/>
      <c r="FQ631" s="69"/>
      <c r="FR631" s="69"/>
      <c r="FS631" s="69"/>
      <c r="FT631" s="69"/>
      <c r="FU631" s="69"/>
      <c r="FV631" s="69"/>
      <c r="FW631" s="69"/>
      <c r="FX631" s="69"/>
      <c r="FY631" s="69"/>
      <c r="FZ631" s="69"/>
      <c r="GA631" s="69"/>
      <c r="GB631" s="69"/>
      <c r="GC631" s="69"/>
      <c r="GD631" s="69"/>
      <c r="GE631" s="69"/>
      <c r="GF631" s="69"/>
      <c r="GG631" s="69"/>
      <c r="GH631" s="69"/>
      <c r="GI631" s="69"/>
      <c r="GJ631" s="69"/>
      <c r="GK631" s="69"/>
      <c r="GL631" s="69"/>
      <c r="GM631" s="69"/>
    </row>
    <row r="632" spans="1:195" s="121" customFormat="1" ht="17.100000000000001" customHeight="1" x14ac:dyDescent="0.4">
      <c r="A632" s="200"/>
      <c r="B632" s="200"/>
      <c r="C632" s="200"/>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c r="AO632" s="133"/>
      <c r="AP632" s="133"/>
      <c r="AQ632" s="133"/>
      <c r="AR632" s="133"/>
      <c r="AS632" s="133"/>
      <c r="AT632" s="133"/>
      <c r="AU632" s="133"/>
      <c r="AV632" s="133"/>
      <c r="AW632" s="133"/>
      <c r="AX632" s="133"/>
      <c r="AY632" s="133"/>
      <c r="AZ632" s="133"/>
      <c r="BA632" s="133"/>
      <c r="BB632" s="133"/>
      <c r="BC632" s="133"/>
      <c r="BD632" s="133"/>
      <c r="BE632" s="133"/>
      <c r="BF632" s="133"/>
      <c r="BG632" s="133"/>
      <c r="BH632" s="133"/>
      <c r="BI632" s="133"/>
      <c r="BJ632" s="133"/>
      <c r="BK632" s="200"/>
      <c r="BL632" s="200"/>
      <c r="BM632" s="200"/>
      <c r="BN632" s="200"/>
      <c r="BO632" s="200"/>
      <c r="BP632" s="200"/>
      <c r="BQ632" s="200"/>
      <c r="BR632" s="589"/>
      <c r="BS632" s="590"/>
      <c r="BT632" s="591"/>
      <c r="BU632" s="586"/>
      <c r="BV632" s="587"/>
      <c r="BW632" s="587"/>
      <c r="BX632" s="587"/>
      <c r="BY632" s="587"/>
      <c r="BZ632" s="588"/>
      <c r="CA632" s="586"/>
      <c r="CB632" s="587"/>
      <c r="CC632" s="588"/>
      <c r="CD632" s="586"/>
      <c r="CE632" s="587"/>
      <c r="CF632" s="587"/>
      <c r="CG632" s="587"/>
      <c r="CH632" s="587"/>
      <c r="CI632" s="587"/>
      <c r="CJ632" s="587"/>
      <c r="CK632" s="587"/>
      <c r="CL632" s="587"/>
      <c r="CM632" s="588"/>
      <c r="CN632" s="586"/>
      <c r="CO632" s="587"/>
      <c r="CP632" s="587"/>
      <c r="CQ632" s="587"/>
      <c r="CR632" s="587"/>
      <c r="CS632" s="588"/>
      <c r="CT632" s="586"/>
      <c r="CU632" s="587"/>
      <c r="CV632" s="588"/>
      <c r="CW632" s="586"/>
      <c r="CX632" s="587"/>
      <c r="CY632" s="587"/>
      <c r="CZ632" s="587"/>
      <c r="DA632" s="587"/>
      <c r="DB632" s="587"/>
      <c r="DC632" s="587"/>
      <c r="DD632" s="588"/>
      <c r="DE632" s="586"/>
      <c r="DF632" s="587"/>
      <c r="DG632" s="587"/>
      <c r="DH632" s="587"/>
      <c r="DI632" s="587"/>
      <c r="DJ632" s="587"/>
      <c r="DK632" s="587"/>
      <c r="DL632" s="587"/>
      <c r="DM632" s="587"/>
      <c r="DN632" s="588"/>
      <c r="DO632" s="586"/>
      <c r="DP632" s="587"/>
      <c r="DQ632" s="587"/>
      <c r="DR632" s="587"/>
      <c r="DS632" s="587"/>
      <c r="DT632" s="587"/>
      <c r="DU632" s="587"/>
      <c r="DV632" s="587"/>
      <c r="DW632" s="587"/>
      <c r="DX632" s="588"/>
      <c r="DY632" s="200"/>
      <c r="DZ632" s="200"/>
      <c r="EA632" s="200"/>
      <c r="EB632" s="200"/>
      <c r="EC632" s="200"/>
      <c r="ED632" s="201"/>
      <c r="EE632" s="206"/>
      <c r="EF632" s="205"/>
      <c r="EG632" s="205"/>
      <c r="EH632" s="205"/>
      <c r="EI632" s="205"/>
      <c r="EJ632" s="205"/>
      <c r="EK632" s="205"/>
      <c r="EL632" s="205"/>
      <c r="EM632" s="205"/>
      <c r="EN632" s="205"/>
      <c r="EO632" s="69"/>
      <c r="EP632" s="69"/>
      <c r="EQ632" s="69"/>
      <c r="ER632" s="69"/>
      <c r="ES632" s="69"/>
      <c r="ET632" s="69"/>
      <c r="EU632" s="69"/>
      <c r="EV632" s="69"/>
      <c r="EW632" s="69"/>
      <c r="EX632" s="69"/>
      <c r="EY632" s="69"/>
      <c r="EZ632" s="69"/>
      <c r="FA632" s="69"/>
      <c r="FB632" s="69"/>
      <c r="FC632" s="69"/>
      <c r="FD632" s="69"/>
      <c r="FE632" s="69"/>
      <c r="FF632" s="69"/>
      <c r="FG632" s="69"/>
      <c r="FH632" s="69"/>
      <c r="FI632" s="69"/>
      <c r="FJ632" s="69"/>
      <c r="FK632" s="69"/>
      <c r="FL632" s="69"/>
      <c r="FM632" s="69"/>
      <c r="FN632" s="69"/>
      <c r="FO632" s="69"/>
      <c r="FP632" s="69"/>
      <c r="FQ632" s="69"/>
      <c r="FR632" s="69"/>
      <c r="FS632" s="69"/>
      <c r="FT632" s="69"/>
      <c r="FU632" s="69"/>
      <c r="FV632" s="69"/>
      <c r="FW632" s="69"/>
      <c r="FX632" s="69"/>
      <c r="FY632" s="69"/>
      <c r="FZ632" s="69"/>
      <c r="GA632" s="69"/>
      <c r="GB632" s="69"/>
      <c r="GC632" s="69"/>
      <c r="GD632" s="69"/>
      <c r="GE632" s="69"/>
      <c r="GF632" s="69"/>
      <c r="GG632" s="69"/>
      <c r="GH632" s="69"/>
      <c r="GI632" s="69"/>
      <c r="GJ632" s="69"/>
      <c r="GK632" s="69"/>
      <c r="GL632" s="69"/>
      <c r="GM632" s="69"/>
    </row>
    <row r="633" spans="1:195" s="121" customFormat="1" ht="17.100000000000001" customHeight="1" x14ac:dyDescent="0.4">
      <c r="A633" s="200"/>
      <c r="B633" s="200"/>
      <c r="C633" s="200"/>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c r="AO633" s="133"/>
      <c r="AP633" s="133"/>
      <c r="AQ633" s="133"/>
      <c r="AR633" s="133"/>
      <c r="AS633" s="133"/>
      <c r="AT633" s="133"/>
      <c r="AU633" s="133"/>
      <c r="AV633" s="133"/>
      <c r="AW633" s="133"/>
      <c r="AX633" s="133"/>
      <c r="AY633" s="133"/>
      <c r="AZ633" s="133"/>
      <c r="BA633" s="133"/>
      <c r="BB633" s="133"/>
      <c r="BC633" s="133"/>
      <c r="BD633" s="133"/>
      <c r="BE633" s="133"/>
      <c r="BF633" s="133"/>
      <c r="BG633" s="133"/>
      <c r="BH633" s="133"/>
      <c r="BI633" s="133"/>
      <c r="BJ633" s="133"/>
      <c r="BK633" s="200"/>
      <c r="BL633" s="200"/>
      <c r="BM633" s="200"/>
      <c r="BN633" s="200"/>
      <c r="BO633" s="200"/>
      <c r="BP633" s="200"/>
      <c r="BQ633" s="200"/>
      <c r="BR633" s="589"/>
      <c r="BS633" s="590"/>
      <c r="BT633" s="591"/>
      <c r="BU633" s="586"/>
      <c r="BV633" s="587"/>
      <c r="BW633" s="587"/>
      <c r="BX633" s="587"/>
      <c r="BY633" s="587"/>
      <c r="BZ633" s="588"/>
      <c r="CA633" s="586"/>
      <c r="CB633" s="587"/>
      <c r="CC633" s="588"/>
      <c r="CD633" s="586"/>
      <c r="CE633" s="587"/>
      <c r="CF633" s="587"/>
      <c r="CG633" s="587"/>
      <c r="CH633" s="587"/>
      <c r="CI633" s="587"/>
      <c r="CJ633" s="587"/>
      <c r="CK633" s="587"/>
      <c r="CL633" s="587"/>
      <c r="CM633" s="588"/>
      <c r="CN633" s="586"/>
      <c r="CO633" s="587"/>
      <c r="CP633" s="587"/>
      <c r="CQ633" s="587"/>
      <c r="CR633" s="587"/>
      <c r="CS633" s="588"/>
      <c r="CT633" s="586"/>
      <c r="CU633" s="587"/>
      <c r="CV633" s="588"/>
      <c r="CW633" s="586"/>
      <c r="CX633" s="587"/>
      <c r="CY633" s="587"/>
      <c r="CZ633" s="587"/>
      <c r="DA633" s="587"/>
      <c r="DB633" s="587"/>
      <c r="DC633" s="587"/>
      <c r="DD633" s="588"/>
      <c r="DE633" s="586"/>
      <c r="DF633" s="587"/>
      <c r="DG633" s="587"/>
      <c r="DH633" s="587"/>
      <c r="DI633" s="587"/>
      <c r="DJ633" s="587"/>
      <c r="DK633" s="587"/>
      <c r="DL633" s="587"/>
      <c r="DM633" s="587"/>
      <c r="DN633" s="588"/>
      <c r="DO633" s="586"/>
      <c r="DP633" s="587"/>
      <c r="DQ633" s="587"/>
      <c r="DR633" s="587"/>
      <c r="DS633" s="587"/>
      <c r="DT633" s="587"/>
      <c r="DU633" s="587"/>
      <c r="DV633" s="587"/>
      <c r="DW633" s="587"/>
      <c r="DX633" s="588"/>
      <c r="DY633" s="200"/>
      <c r="DZ633" s="200"/>
      <c r="EA633" s="200"/>
      <c r="EB633" s="200"/>
      <c r="EC633" s="200"/>
      <c r="ED633" s="201"/>
      <c r="EE633" s="206"/>
      <c r="EF633" s="205"/>
      <c r="EG633" s="205"/>
      <c r="EH633" s="205"/>
      <c r="EI633" s="205"/>
      <c r="EJ633" s="205"/>
      <c r="EK633" s="205"/>
      <c r="EL633" s="205"/>
      <c r="EM633" s="205"/>
      <c r="EN633" s="205"/>
      <c r="EO633" s="69"/>
      <c r="EP633" s="69"/>
      <c r="EQ633" s="69"/>
      <c r="ER633" s="69"/>
      <c r="ES633" s="69"/>
      <c r="ET633" s="69"/>
      <c r="EU633" s="69"/>
      <c r="EV633" s="69"/>
      <c r="EW633" s="69"/>
      <c r="EX633" s="69"/>
      <c r="EY633" s="69"/>
      <c r="EZ633" s="69"/>
      <c r="FA633" s="69"/>
      <c r="FB633" s="69"/>
      <c r="FC633" s="69"/>
      <c r="FD633" s="69"/>
      <c r="FE633" s="69"/>
      <c r="FF633" s="69"/>
      <c r="FG633" s="69"/>
      <c r="FH633" s="69"/>
      <c r="FI633" s="69"/>
      <c r="FJ633" s="69"/>
      <c r="FK633" s="69"/>
      <c r="FL633" s="69"/>
      <c r="FM633" s="69"/>
      <c r="FN633" s="69"/>
      <c r="FO633" s="69"/>
      <c r="FP633" s="69"/>
      <c r="FQ633" s="69"/>
      <c r="FR633" s="69"/>
      <c r="FS633" s="69"/>
      <c r="FT633" s="69"/>
      <c r="FU633" s="69"/>
      <c r="FV633" s="69"/>
      <c r="FW633" s="69"/>
      <c r="FX633" s="69"/>
      <c r="FY633" s="69"/>
      <c r="FZ633" s="69"/>
      <c r="GA633" s="69"/>
      <c r="GB633" s="69"/>
      <c r="GC633" s="69"/>
      <c r="GD633" s="69"/>
      <c r="GE633" s="69"/>
      <c r="GF633" s="69"/>
      <c r="GG633" s="69"/>
      <c r="GH633" s="69"/>
      <c r="GI633" s="69"/>
      <c r="GJ633" s="69"/>
      <c r="GK633" s="69"/>
      <c r="GL633" s="69"/>
      <c r="GM633" s="69"/>
    </row>
    <row r="634" spans="1:195" s="121" customFormat="1" ht="17.100000000000001" customHeight="1" x14ac:dyDescent="0.4">
      <c r="A634" s="200"/>
      <c r="B634" s="200"/>
      <c r="C634" s="200"/>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c r="AO634" s="133"/>
      <c r="AP634" s="133"/>
      <c r="AQ634" s="133"/>
      <c r="AR634" s="133"/>
      <c r="AS634" s="133"/>
      <c r="AT634" s="133"/>
      <c r="AU634" s="133"/>
      <c r="AV634" s="133"/>
      <c r="AW634" s="133"/>
      <c r="AX634" s="133"/>
      <c r="AY634" s="133"/>
      <c r="AZ634" s="133"/>
      <c r="BA634" s="133"/>
      <c r="BB634" s="133"/>
      <c r="BC634" s="133"/>
      <c r="BD634" s="133"/>
      <c r="BE634" s="133"/>
      <c r="BF634" s="133"/>
      <c r="BG634" s="133"/>
      <c r="BH634" s="133"/>
      <c r="BI634" s="133"/>
      <c r="BJ634" s="133"/>
      <c r="BK634" s="200"/>
      <c r="BL634" s="200"/>
      <c r="BM634" s="200"/>
      <c r="BN634" s="200"/>
      <c r="BO634" s="200"/>
      <c r="BP634" s="200"/>
      <c r="BQ634" s="200"/>
      <c r="BR634" s="589"/>
      <c r="BS634" s="590"/>
      <c r="BT634" s="591"/>
      <c r="BU634" s="586"/>
      <c r="BV634" s="587"/>
      <c r="BW634" s="587"/>
      <c r="BX634" s="587"/>
      <c r="BY634" s="587"/>
      <c r="BZ634" s="588"/>
      <c r="CA634" s="586"/>
      <c r="CB634" s="587"/>
      <c r="CC634" s="588"/>
      <c r="CD634" s="586"/>
      <c r="CE634" s="587"/>
      <c r="CF634" s="587"/>
      <c r="CG634" s="587"/>
      <c r="CH634" s="587"/>
      <c r="CI634" s="587"/>
      <c r="CJ634" s="587"/>
      <c r="CK634" s="587"/>
      <c r="CL634" s="587"/>
      <c r="CM634" s="588"/>
      <c r="CN634" s="586"/>
      <c r="CO634" s="587"/>
      <c r="CP634" s="587"/>
      <c r="CQ634" s="587"/>
      <c r="CR634" s="587"/>
      <c r="CS634" s="588"/>
      <c r="CT634" s="586"/>
      <c r="CU634" s="587"/>
      <c r="CV634" s="588"/>
      <c r="CW634" s="586"/>
      <c r="CX634" s="587"/>
      <c r="CY634" s="587"/>
      <c r="CZ634" s="587"/>
      <c r="DA634" s="587"/>
      <c r="DB634" s="587"/>
      <c r="DC634" s="587"/>
      <c r="DD634" s="588"/>
      <c r="DE634" s="586"/>
      <c r="DF634" s="587"/>
      <c r="DG634" s="587"/>
      <c r="DH634" s="587"/>
      <c r="DI634" s="587"/>
      <c r="DJ634" s="587"/>
      <c r="DK634" s="587"/>
      <c r="DL634" s="587"/>
      <c r="DM634" s="587"/>
      <c r="DN634" s="588"/>
      <c r="DO634" s="586"/>
      <c r="DP634" s="587"/>
      <c r="DQ634" s="587"/>
      <c r="DR634" s="587"/>
      <c r="DS634" s="587"/>
      <c r="DT634" s="587"/>
      <c r="DU634" s="587"/>
      <c r="DV634" s="587"/>
      <c r="DW634" s="587"/>
      <c r="DX634" s="588"/>
      <c r="DY634" s="200"/>
      <c r="DZ634" s="200"/>
      <c r="EA634" s="200"/>
      <c r="EB634" s="200"/>
      <c r="EC634" s="200"/>
      <c r="ED634" s="201"/>
      <c r="EE634" s="206"/>
      <c r="EF634" s="205"/>
      <c r="EG634" s="205"/>
      <c r="EH634" s="205"/>
      <c r="EI634" s="205"/>
      <c r="EJ634" s="205"/>
      <c r="EK634" s="205"/>
      <c r="EL634" s="205"/>
      <c r="EM634" s="205"/>
      <c r="EN634" s="205"/>
      <c r="EO634" s="69"/>
      <c r="EP634" s="69"/>
      <c r="EQ634" s="69"/>
      <c r="ER634" s="69"/>
      <c r="ES634" s="69"/>
      <c r="ET634" s="69"/>
      <c r="EU634" s="69"/>
      <c r="EV634" s="69"/>
      <c r="EW634" s="69"/>
      <c r="EX634" s="69"/>
      <c r="EY634" s="69"/>
      <c r="EZ634" s="69"/>
      <c r="FA634" s="69"/>
      <c r="FB634" s="69"/>
      <c r="FC634" s="69"/>
      <c r="FD634" s="69"/>
      <c r="FE634" s="69"/>
      <c r="FF634" s="69"/>
      <c r="FG634" s="69"/>
      <c r="FH634" s="69"/>
      <c r="FI634" s="69"/>
      <c r="FJ634" s="69"/>
      <c r="FK634" s="69"/>
      <c r="FL634" s="69"/>
      <c r="FM634" s="69"/>
      <c r="FN634" s="69"/>
      <c r="FO634" s="69"/>
      <c r="FP634" s="69"/>
      <c r="FQ634" s="69"/>
      <c r="FR634" s="69"/>
      <c r="FS634" s="69"/>
      <c r="FT634" s="69"/>
      <c r="FU634" s="69"/>
      <c r="FV634" s="69"/>
      <c r="FW634" s="69"/>
      <c r="FX634" s="69"/>
      <c r="FY634" s="69"/>
      <c r="FZ634" s="69"/>
      <c r="GA634" s="69"/>
      <c r="GB634" s="69"/>
      <c r="GC634" s="69"/>
      <c r="GD634" s="69"/>
      <c r="GE634" s="69"/>
      <c r="GF634" s="69"/>
      <c r="GG634" s="69"/>
      <c r="GH634" s="69"/>
      <c r="GI634" s="69"/>
      <c r="GJ634" s="69"/>
      <c r="GK634" s="69"/>
      <c r="GL634" s="69"/>
      <c r="GM634" s="69"/>
    </row>
    <row r="635" spans="1:195" s="121" customFormat="1" ht="17.100000000000001" customHeight="1" x14ac:dyDescent="0.4">
      <c r="A635" s="200"/>
      <c r="B635" s="200"/>
      <c r="C635" s="200"/>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c r="AO635" s="133"/>
      <c r="AP635" s="133"/>
      <c r="AQ635" s="133"/>
      <c r="AR635" s="133"/>
      <c r="AS635" s="133"/>
      <c r="AT635" s="133"/>
      <c r="AU635" s="133"/>
      <c r="AV635" s="133"/>
      <c r="AW635" s="133"/>
      <c r="AX635" s="133"/>
      <c r="AY635" s="133"/>
      <c r="AZ635" s="133"/>
      <c r="BA635" s="133"/>
      <c r="BB635" s="133"/>
      <c r="BC635" s="133"/>
      <c r="BD635" s="133"/>
      <c r="BE635" s="133"/>
      <c r="BF635" s="133"/>
      <c r="BG635" s="133"/>
      <c r="BH635" s="133"/>
      <c r="BI635" s="133"/>
      <c r="BJ635" s="133"/>
      <c r="BK635" s="200"/>
      <c r="BL635" s="200"/>
      <c r="BM635" s="200"/>
      <c r="BN635" s="200"/>
      <c r="BO635" s="200"/>
      <c r="BP635" s="200"/>
      <c r="BQ635" s="200"/>
      <c r="BR635" s="589"/>
      <c r="BS635" s="590"/>
      <c r="BT635" s="591"/>
      <c r="BU635" s="586"/>
      <c r="BV635" s="587"/>
      <c r="BW635" s="587"/>
      <c r="BX635" s="587"/>
      <c r="BY635" s="587"/>
      <c r="BZ635" s="588"/>
      <c r="CA635" s="586"/>
      <c r="CB635" s="587"/>
      <c r="CC635" s="588"/>
      <c r="CD635" s="586"/>
      <c r="CE635" s="587"/>
      <c r="CF635" s="587"/>
      <c r="CG635" s="587"/>
      <c r="CH635" s="587"/>
      <c r="CI635" s="587"/>
      <c r="CJ635" s="587"/>
      <c r="CK635" s="587"/>
      <c r="CL635" s="587"/>
      <c r="CM635" s="588"/>
      <c r="CN635" s="586"/>
      <c r="CO635" s="587"/>
      <c r="CP635" s="587"/>
      <c r="CQ635" s="587"/>
      <c r="CR635" s="587"/>
      <c r="CS635" s="588"/>
      <c r="CT635" s="586"/>
      <c r="CU635" s="587"/>
      <c r="CV635" s="588"/>
      <c r="CW635" s="586"/>
      <c r="CX635" s="587"/>
      <c r="CY635" s="587"/>
      <c r="CZ635" s="587"/>
      <c r="DA635" s="587"/>
      <c r="DB635" s="587"/>
      <c r="DC635" s="587"/>
      <c r="DD635" s="588"/>
      <c r="DE635" s="586"/>
      <c r="DF635" s="587"/>
      <c r="DG635" s="587"/>
      <c r="DH635" s="587"/>
      <c r="DI635" s="587"/>
      <c r="DJ635" s="587"/>
      <c r="DK635" s="587"/>
      <c r="DL635" s="587"/>
      <c r="DM635" s="587"/>
      <c r="DN635" s="588"/>
      <c r="DO635" s="586"/>
      <c r="DP635" s="587"/>
      <c r="DQ635" s="587"/>
      <c r="DR635" s="587"/>
      <c r="DS635" s="587"/>
      <c r="DT635" s="587"/>
      <c r="DU635" s="587"/>
      <c r="DV635" s="587"/>
      <c r="DW635" s="587"/>
      <c r="DX635" s="588"/>
      <c r="DY635" s="200"/>
      <c r="DZ635" s="200"/>
      <c r="EA635" s="200"/>
      <c r="EB635" s="200"/>
      <c r="EC635" s="200"/>
      <c r="ED635" s="201"/>
      <c r="EE635" s="206"/>
      <c r="EF635" s="205"/>
      <c r="EG635" s="205"/>
      <c r="EH635" s="205"/>
      <c r="EI635" s="205"/>
      <c r="EJ635" s="205"/>
      <c r="EK635" s="205"/>
      <c r="EL635" s="205"/>
      <c r="EM635" s="205"/>
      <c r="EN635" s="205"/>
      <c r="EO635" s="69"/>
      <c r="EP635" s="69"/>
      <c r="EQ635" s="69"/>
      <c r="ER635" s="69"/>
      <c r="ES635" s="69"/>
      <c r="ET635" s="69"/>
      <c r="EU635" s="69"/>
      <c r="EV635" s="69"/>
      <c r="EW635" s="69"/>
      <c r="EX635" s="69"/>
      <c r="EY635" s="69"/>
      <c r="EZ635" s="69"/>
      <c r="FA635" s="69"/>
      <c r="FB635" s="69"/>
      <c r="FC635" s="69"/>
      <c r="FD635" s="69"/>
      <c r="FE635" s="69"/>
      <c r="FF635" s="69"/>
      <c r="FG635" s="69"/>
      <c r="FH635" s="69"/>
      <c r="FI635" s="69"/>
      <c r="FJ635" s="69"/>
      <c r="FK635" s="69"/>
      <c r="FL635" s="69"/>
      <c r="FM635" s="69"/>
      <c r="FN635" s="69"/>
      <c r="FO635" s="69"/>
      <c r="FP635" s="69"/>
      <c r="FQ635" s="69"/>
      <c r="FR635" s="69"/>
      <c r="FS635" s="69"/>
      <c r="FT635" s="69"/>
      <c r="FU635" s="69"/>
      <c r="FV635" s="69"/>
      <c r="FW635" s="69"/>
      <c r="FX635" s="69"/>
      <c r="FY635" s="69"/>
      <c r="FZ635" s="69"/>
      <c r="GA635" s="69"/>
      <c r="GB635" s="69"/>
      <c r="GC635" s="69"/>
      <c r="GD635" s="69"/>
      <c r="GE635" s="69"/>
      <c r="GF635" s="69"/>
      <c r="GG635" s="69"/>
      <c r="GH635" s="69"/>
      <c r="GI635" s="69"/>
      <c r="GJ635" s="69"/>
      <c r="GK635" s="69"/>
      <c r="GL635" s="69"/>
      <c r="GM635" s="69"/>
    </row>
    <row r="636" spans="1:195" s="121" customFormat="1" ht="17.100000000000001" customHeight="1" x14ac:dyDescent="0.4">
      <c r="A636" s="200"/>
      <c r="B636" s="200"/>
      <c r="C636" s="200"/>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c r="AO636" s="133"/>
      <c r="AP636" s="133"/>
      <c r="AQ636" s="133"/>
      <c r="AR636" s="133"/>
      <c r="AS636" s="133"/>
      <c r="AT636" s="133"/>
      <c r="AU636" s="133"/>
      <c r="AV636" s="133"/>
      <c r="AW636" s="133"/>
      <c r="AX636" s="133"/>
      <c r="AY636" s="133"/>
      <c r="AZ636" s="133"/>
      <c r="BA636" s="133"/>
      <c r="BB636" s="133"/>
      <c r="BC636" s="133"/>
      <c r="BD636" s="133"/>
      <c r="BE636" s="133"/>
      <c r="BF636" s="133"/>
      <c r="BG636" s="133"/>
      <c r="BH636" s="133"/>
      <c r="BI636" s="133"/>
      <c r="BJ636" s="133"/>
      <c r="BK636" s="200"/>
      <c r="BL636" s="200"/>
      <c r="BM636" s="200"/>
      <c r="BN636" s="200"/>
      <c r="BO636" s="200"/>
      <c r="BP636" s="200"/>
      <c r="BQ636" s="200"/>
      <c r="BR636" s="589"/>
      <c r="BS636" s="590"/>
      <c r="BT636" s="591"/>
      <c r="BU636" s="586"/>
      <c r="BV636" s="587"/>
      <c r="BW636" s="587"/>
      <c r="BX636" s="587"/>
      <c r="BY636" s="587"/>
      <c r="BZ636" s="588"/>
      <c r="CA636" s="586"/>
      <c r="CB636" s="587"/>
      <c r="CC636" s="588"/>
      <c r="CD636" s="586"/>
      <c r="CE636" s="587"/>
      <c r="CF636" s="587"/>
      <c r="CG636" s="587"/>
      <c r="CH636" s="587"/>
      <c r="CI636" s="587"/>
      <c r="CJ636" s="587"/>
      <c r="CK636" s="587"/>
      <c r="CL636" s="587"/>
      <c r="CM636" s="588"/>
      <c r="CN636" s="586"/>
      <c r="CO636" s="587"/>
      <c r="CP636" s="587"/>
      <c r="CQ636" s="587"/>
      <c r="CR636" s="587"/>
      <c r="CS636" s="588"/>
      <c r="CT636" s="586"/>
      <c r="CU636" s="587"/>
      <c r="CV636" s="588"/>
      <c r="CW636" s="586"/>
      <c r="CX636" s="587"/>
      <c r="CY636" s="587"/>
      <c r="CZ636" s="587"/>
      <c r="DA636" s="587"/>
      <c r="DB636" s="587"/>
      <c r="DC636" s="587"/>
      <c r="DD636" s="588"/>
      <c r="DE636" s="586"/>
      <c r="DF636" s="587"/>
      <c r="DG636" s="587"/>
      <c r="DH636" s="587"/>
      <c r="DI636" s="587"/>
      <c r="DJ636" s="587"/>
      <c r="DK636" s="587"/>
      <c r="DL636" s="587"/>
      <c r="DM636" s="587"/>
      <c r="DN636" s="588"/>
      <c r="DO636" s="586"/>
      <c r="DP636" s="587"/>
      <c r="DQ636" s="587"/>
      <c r="DR636" s="587"/>
      <c r="DS636" s="587"/>
      <c r="DT636" s="587"/>
      <c r="DU636" s="587"/>
      <c r="DV636" s="587"/>
      <c r="DW636" s="587"/>
      <c r="DX636" s="588"/>
      <c r="DY636" s="200"/>
      <c r="DZ636" s="200"/>
      <c r="EA636" s="200"/>
      <c r="EB636" s="200"/>
      <c r="EC636" s="200"/>
      <c r="ED636" s="201"/>
      <c r="EE636" s="206"/>
      <c r="EF636" s="205"/>
      <c r="EG636" s="205"/>
      <c r="EH636" s="205"/>
      <c r="EI636" s="205"/>
      <c r="EJ636" s="205"/>
      <c r="EK636" s="205"/>
      <c r="EL636" s="205"/>
      <c r="EM636" s="205"/>
      <c r="EN636" s="205"/>
      <c r="EO636" s="69"/>
      <c r="EP636" s="69"/>
      <c r="EQ636" s="69"/>
      <c r="ER636" s="69"/>
      <c r="ES636" s="69"/>
      <c r="ET636" s="69"/>
      <c r="EU636" s="69"/>
      <c r="EV636" s="69"/>
      <c r="EW636" s="69"/>
      <c r="EX636" s="69"/>
      <c r="EY636" s="69"/>
      <c r="EZ636" s="69"/>
      <c r="FA636" s="69"/>
      <c r="FB636" s="69"/>
      <c r="FC636" s="69"/>
      <c r="FD636" s="69"/>
      <c r="FE636" s="69"/>
      <c r="FF636" s="69"/>
      <c r="FG636" s="69"/>
      <c r="FH636" s="69"/>
      <c r="FI636" s="69"/>
      <c r="FJ636" s="69"/>
      <c r="FK636" s="69"/>
      <c r="FL636" s="69"/>
      <c r="FM636" s="69"/>
      <c r="FN636" s="69"/>
      <c r="FO636" s="69"/>
      <c r="FP636" s="69"/>
      <c r="FQ636" s="69"/>
      <c r="FR636" s="69"/>
      <c r="FS636" s="69"/>
      <c r="FT636" s="69"/>
      <c r="FU636" s="69"/>
      <c r="FV636" s="69"/>
      <c r="FW636" s="69"/>
      <c r="FX636" s="69"/>
      <c r="FY636" s="69"/>
      <c r="FZ636" s="69"/>
      <c r="GA636" s="69"/>
      <c r="GB636" s="69"/>
      <c r="GC636" s="69"/>
      <c r="GD636" s="69"/>
      <c r="GE636" s="69"/>
      <c r="GF636" s="69"/>
      <c r="GG636" s="69"/>
      <c r="GH636" s="69"/>
      <c r="GI636" s="69"/>
      <c r="GJ636" s="69"/>
      <c r="GK636" s="69"/>
      <c r="GL636" s="69"/>
      <c r="GM636" s="69"/>
    </row>
    <row r="637" spans="1:195" s="121" customFormat="1" ht="17.100000000000001" customHeight="1" x14ac:dyDescent="0.4">
      <c r="A637" s="200"/>
      <c r="B637" s="200"/>
      <c r="C637" s="200"/>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c r="AO637" s="133"/>
      <c r="AP637" s="133"/>
      <c r="AQ637" s="133"/>
      <c r="AR637" s="133"/>
      <c r="AS637" s="133"/>
      <c r="AT637" s="133"/>
      <c r="AU637" s="133"/>
      <c r="AV637" s="133"/>
      <c r="AW637" s="133"/>
      <c r="AX637" s="133"/>
      <c r="AY637" s="133"/>
      <c r="AZ637" s="133"/>
      <c r="BA637" s="133"/>
      <c r="BB637" s="133"/>
      <c r="BC637" s="133"/>
      <c r="BD637" s="133"/>
      <c r="BE637" s="133"/>
      <c r="BF637" s="133"/>
      <c r="BG637" s="133"/>
      <c r="BH637" s="133"/>
      <c r="BI637" s="133"/>
      <c r="BJ637" s="133"/>
      <c r="BK637" s="200"/>
      <c r="BL637" s="200"/>
      <c r="BM637" s="200"/>
      <c r="BN637" s="200"/>
      <c r="BO637" s="200"/>
      <c r="BP637" s="200"/>
      <c r="BQ637" s="200"/>
      <c r="BR637" s="589"/>
      <c r="BS637" s="590"/>
      <c r="BT637" s="591"/>
      <c r="BU637" s="586"/>
      <c r="BV637" s="587"/>
      <c r="BW637" s="587"/>
      <c r="BX637" s="587"/>
      <c r="BY637" s="587"/>
      <c r="BZ637" s="588"/>
      <c r="CA637" s="586"/>
      <c r="CB637" s="587"/>
      <c r="CC637" s="588"/>
      <c r="CD637" s="586"/>
      <c r="CE637" s="587"/>
      <c r="CF637" s="587"/>
      <c r="CG637" s="587"/>
      <c r="CH637" s="587"/>
      <c r="CI637" s="587"/>
      <c r="CJ637" s="587"/>
      <c r="CK637" s="587"/>
      <c r="CL637" s="587"/>
      <c r="CM637" s="588"/>
      <c r="CN637" s="586"/>
      <c r="CO637" s="587"/>
      <c r="CP637" s="587"/>
      <c r="CQ637" s="587"/>
      <c r="CR637" s="587"/>
      <c r="CS637" s="588"/>
      <c r="CT637" s="586"/>
      <c r="CU637" s="587"/>
      <c r="CV637" s="588"/>
      <c r="CW637" s="586"/>
      <c r="CX637" s="587"/>
      <c r="CY637" s="587"/>
      <c r="CZ637" s="587"/>
      <c r="DA637" s="587"/>
      <c r="DB637" s="587"/>
      <c r="DC637" s="587"/>
      <c r="DD637" s="588"/>
      <c r="DE637" s="586"/>
      <c r="DF637" s="587"/>
      <c r="DG637" s="587"/>
      <c r="DH637" s="587"/>
      <c r="DI637" s="587"/>
      <c r="DJ637" s="587"/>
      <c r="DK637" s="587"/>
      <c r="DL637" s="587"/>
      <c r="DM637" s="587"/>
      <c r="DN637" s="588"/>
      <c r="DO637" s="586"/>
      <c r="DP637" s="587"/>
      <c r="DQ637" s="587"/>
      <c r="DR637" s="587"/>
      <c r="DS637" s="587"/>
      <c r="DT637" s="587"/>
      <c r="DU637" s="587"/>
      <c r="DV637" s="587"/>
      <c r="DW637" s="587"/>
      <c r="DX637" s="588"/>
      <c r="DY637" s="200"/>
      <c r="DZ637" s="200"/>
      <c r="EA637" s="200"/>
      <c r="EB637" s="200"/>
      <c r="EC637" s="200"/>
      <c r="ED637" s="201"/>
      <c r="EE637" s="206"/>
      <c r="EF637" s="205"/>
      <c r="EG637" s="205"/>
      <c r="EH637" s="205"/>
      <c r="EI637" s="205"/>
      <c r="EJ637" s="205"/>
      <c r="EK637" s="205"/>
      <c r="EL637" s="205"/>
      <c r="EM637" s="205"/>
      <c r="EN637" s="205"/>
      <c r="EO637" s="69"/>
      <c r="EP637" s="69"/>
      <c r="EQ637" s="69"/>
      <c r="ER637" s="69"/>
      <c r="ES637" s="69"/>
      <c r="ET637" s="69"/>
      <c r="EU637" s="69"/>
      <c r="EV637" s="69"/>
      <c r="EW637" s="69"/>
      <c r="EX637" s="69"/>
      <c r="EY637" s="69"/>
      <c r="EZ637" s="69"/>
      <c r="FA637" s="69"/>
      <c r="FB637" s="69"/>
      <c r="FC637" s="69"/>
      <c r="FD637" s="69"/>
      <c r="FE637" s="69"/>
      <c r="FF637" s="69"/>
      <c r="FG637" s="69"/>
      <c r="FH637" s="69"/>
      <c r="FI637" s="69"/>
      <c r="FJ637" s="69"/>
      <c r="FK637" s="69"/>
      <c r="FL637" s="69"/>
      <c r="FM637" s="69"/>
      <c r="FN637" s="69"/>
      <c r="FO637" s="69"/>
      <c r="FP637" s="69"/>
      <c r="FQ637" s="69"/>
      <c r="FR637" s="69"/>
      <c r="FS637" s="69"/>
      <c r="FT637" s="69"/>
      <c r="FU637" s="69"/>
      <c r="FV637" s="69"/>
      <c r="FW637" s="69"/>
      <c r="FX637" s="69"/>
      <c r="FY637" s="69"/>
      <c r="FZ637" s="69"/>
      <c r="GA637" s="69"/>
      <c r="GB637" s="69"/>
      <c r="GC637" s="69"/>
      <c r="GD637" s="69"/>
      <c r="GE637" s="69"/>
      <c r="GF637" s="69"/>
      <c r="GG637" s="69"/>
      <c r="GH637" s="69"/>
      <c r="GI637" s="69"/>
      <c r="GJ637" s="69"/>
      <c r="GK637" s="69"/>
      <c r="GL637" s="69"/>
      <c r="GM637" s="69"/>
    </row>
    <row r="638" spans="1:195" s="121" customFormat="1" ht="17.100000000000001" customHeight="1" x14ac:dyDescent="0.4">
      <c r="A638" s="200"/>
      <c r="B638" s="200"/>
      <c r="C638" s="200"/>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c r="AO638" s="133"/>
      <c r="AP638" s="133"/>
      <c r="AQ638" s="133"/>
      <c r="AR638" s="133"/>
      <c r="AS638" s="133"/>
      <c r="AT638" s="133"/>
      <c r="AU638" s="133"/>
      <c r="AV638" s="133"/>
      <c r="AW638" s="133"/>
      <c r="AX638" s="133"/>
      <c r="AY638" s="133"/>
      <c r="AZ638" s="133"/>
      <c r="BA638" s="133"/>
      <c r="BB638" s="133"/>
      <c r="BC638" s="133"/>
      <c r="BD638" s="133"/>
      <c r="BE638" s="133"/>
      <c r="BF638" s="133"/>
      <c r="BG638" s="133"/>
      <c r="BH638" s="133"/>
      <c r="BI638" s="133"/>
      <c r="BJ638" s="133"/>
      <c r="BK638" s="200"/>
      <c r="BL638" s="200"/>
      <c r="BM638" s="200"/>
      <c r="BN638" s="200"/>
      <c r="BO638" s="200"/>
      <c r="BP638" s="200"/>
      <c r="BQ638" s="200"/>
      <c r="BR638" s="589"/>
      <c r="BS638" s="590"/>
      <c r="BT638" s="591"/>
      <c r="BU638" s="586"/>
      <c r="BV638" s="587"/>
      <c r="BW638" s="587"/>
      <c r="BX638" s="587"/>
      <c r="BY638" s="587"/>
      <c r="BZ638" s="588"/>
      <c r="CA638" s="586"/>
      <c r="CB638" s="587"/>
      <c r="CC638" s="588"/>
      <c r="CD638" s="586"/>
      <c r="CE638" s="587"/>
      <c r="CF638" s="587"/>
      <c r="CG638" s="587"/>
      <c r="CH638" s="587"/>
      <c r="CI638" s="587"/>
      <c r="CJ638" s="587"/>
      <c r="CK638" s="587"/>
      <c r="CL638" s="587"/>
      <c r="CM638" s="588"/>
      <c r="CN638" s="586"/>
      <c r="CO638" s="587"/>
      <c r="CP638" s="587"/>
      <c r="CQ638" s="587"/>
      <c r="CR638" s="587"/>
      <c r="CS638" s="588"/>
      <c r="CT638" s="586"/>
      <c r="CU638" s="587"/>
      <c r="CV638" s="588"/>
      <c r="CW638" s="586"/>
      <c r="CX638" s="587"/>
      <c r="CY638" s="587"/>
      <c r="CZ638" s="587"/>
      <c r="DA638" s="587"/>
      <c r="DB638" s="587"/>
      <c r="DC638" s="587"/>
      <c r="DD638" s="588"/>
      <c r="DE638" s="586"/>
      <c r="DF638" s="587"/>
      <c r="DG638" s="587"/>
      <c r="DH638" s="587"/>
      <c r="DI638" s="587"/>
      <c r="DJ638" s="587"/>
      <c r="DK638" s="587"/>
      <c r="DL638" s="587"/>
      <c r="DM638" s="587"/>
      <c r="DN638" s="588"/>
      <c r="DO638" s="586"/>
      <c r="DP638" s="587"/>
      <c r="DQ638" s="587"/>
      <c r="DR638" s="587"/>
      <c r="DS638" s="587"/>
      <c r="DT638" s="587"/>
      <c r="DU638" s="587"/>
      <c r="DV638" s="587"/>
      <c r="DW638" s="587"/>
      <c r="DX638" s="588"/>
      <c r="DY638" s="200"/>
      <c r="DZ638" s="200"/>
      <c r="EA638" s="200"/>
      <c r="EB638" s="200"/>
      <c r="EC638" s="200"/>
      <c r="ED638" s="201"/>
      <c r="EE638" s="206"/>
      <c r="EF638" s="205"/>
      <c r="EG638" s="205"/>
      <c r="EH638" s="205"/>
      <c r="EI638" s="205"/>
      <c r="EJ638" s="205"/>
      <c r="EK638" s="205"/>
      <c r="EL638" s="205"/>
      <c r="EM638" s="205"/>
      <c r="EN638" s="205"/>
      <c r="EO638" s="69"/>
      <c r="EP638" s="69"/>
      <c r="EQ638" s="69"/>
      <c r="ER638" s="69"/>
      <c r="ES638" s="69"/>
      <c r="ET638" s="69"/>
      <c r="EU638" s="69"/>
      <c r="EV638" s="69"/>
      <c r="EW638" s="69"/>
      <c r="EX638" s="69"/>
      <c r="EY638" s="69"/>
      <c r="EZ638" s="69"/>
      <c r="FA638" s="69"/>
      <c r="FB638" s="69"/>
      <c r="FC638" s="69"/>
      <c r="FD638" s="69"/>
      <c r="FE638" s="69"/>
      <c r="FF638" s="69"/>
      <c r="FG638" s="69"/>
      <c r="FH638" s="69"/>
      <c r="FI638" s="69"/>
      <c r="FJ638" s="69"/>
      <c r="FK638" s="69"/>
      <c r="FL638" s="69"/>
      <c r="FM638" s="69"/>
      <c r="FN638" s="69"/>
      <c r="FO638" s="69"/>
      <c r="FP638" s="69"/>
      <c r="FQ638" s="69"/>
      <c r="FR638" s="69"/>
      <c r="FS638" s="69"/>
      <c r="FT638" s="69"/>
      <c r="FU638" s="69"/>
      <c r="FV638" s="69"/>
      <c r="FW638" s="69"/>
      <c r="FX638" s="69"/>
      <c r="FY638" s="69"/>
      <c r="FZ638" s="69"/>
      <c r="GA638" s="69"/>
      <c r="GB638" s="69"/>
      <c r="GC638" s="69"/>
      <c r="GD638" s="69"/>
      <c r="GE638" s="69"/>
      <c r="GF638" s="69"/>
      <c r="GG638" s="69"/>
      <c r="GH638" s="69"/>
      <c r="GI638" s="69"/>
      <c r="GJ638" s="69"/>
      <c r="GK638" s="69"/>
      <c r="GL638" s="69"/>
      <c r="GM638" s="69"/>
    </row>
    <row r="639" spans="1:195" s="121" customFormat="1" ht="17.100000000000001" customHeight="1" x14ac:dyDescent="0.4">
      <c r="A639" s="200"/>
      <c r="B639" s="200"/>
      <c r="C639" s="200"/>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c r="AO639" s="133"/>
      <c r="AP639" s="133"/>
      <c r="AQ639" s="133"/>
      <c r="AR639" s="133"/>
      <c r="AS639" s="133"/>
      <c r="AT639" s="133"/>
      <c r="AU639" s="133"/>
      <c r="AV639" s="133"/>
      <c r="AW639" s="133"/>
      <c r="AX639" s="133"/>
      <c r="AY639" s="133"/>
      <c r="AZ639" s="133"/>
      <c r="BA639" s="133"/>
      <c r="BB639" s="133"/>
      <c r="BC639" s="133"/>
      <c r="BD639" s="133"/>
      <c r="BE639" s="133"/>
      <c r="BF639" s="133"/>
      <c r="BG639" s="133"/>
      <c r="BH639" s="133"/>
      <c r="BI639" s="133"/>
      <c r="BJ639" s="133"/>
      <c r="BK639" s="200"/>
      <c r="BL639" s="200"/>
      <c r="BM639" s="200"/>
      <c r="BN639" s="200"/>
      <c r="BO639" s="200"/>
      <c r="BP639" s="200"/>
      <c r="BQ639" s="200"/>
      <c r="BR639" s="589"/>
      <c r="BS639" s="590"/>
      <c r="BT639" s="591"/>
      <c r="BU639" s="586"/>
      <c r="BV639" s="587"/>
      <c r="BW639" s="587"/>
      <c r="BX639" s="587"/>
      <c r="BY639" s="587"/>
      <c r="BZ639" s="588"/>
      <c r="CA639" s="586"/>
      <c r="CB639" s="587"/>
      <c r="CC639" s="588"/>
      <c r="CD639" s="586"/>
      <c r="CE639" s="587"/>
      <c r="CF639" s="587"/>
      <c r="CG639" s="587"/>
      <c r="CH639" s="587"/>
      <c r="CI639" s="587"/>
      <c r="CJ639" s="587"/>
      <c r="CK639" s="587"/>
      <c r="CL639" s="587"/>
      <c r="CM639" s="588"/>
      <c r="CN639" s="586"/>
      <c r="CO639" s="587"/>
      <c r="CP639" s="587"/>
      <c r="CQ639" s="587"/>
      <c r="CR639" s="587"/>
      <c r="CS639" s="588"/>
      <c r="CT639" s="586"/>
      <c r="CU639" s="587"/>
      <c r="CV639" s="588"/>
      <c r="CW639" s="586"/>
      <c r="CX639" s="587"/>
      <c r="CY639" s="587"/>
      <c r="CZ639" s="587"/>
      <c r="DA639" s="587"/>
      <c r="DB639" s="587"/>
      <c r="DC639" s="587"/>
      <c r="DD639" s="588"/>
      <c r="DE639" s="586"/>
      <c r="DF639" s="587"/>
      <c r="DG639" s="587"/>
      <c r="DH639" s="587"/>
      <c r="DI639" s="587"/>
      <c r="DJ639" s="587"/>
      <c r="DK639" s="587"/>
      <c r="DL639" s="587"/>
      <c r="DM639" s="587"/>
      <c r="DN639" s="588"/>
      <c r="DO639" s="586"/>
      <c r="DP639" s="587"/>
      <c r="DQ639" s="587"/>
      <c r="DR639" s="587"/>
      <c r="DS639" s="587"/>
      <c r="DT639" s="587"/>
      <c r="DU639" s="587"/>
      <c r="DV639" s="587"/>
      <c r="DW639" s="587"/>
      <c r="DX639" s="588"/>
      <c r="DY639" s="200"/>
      <c r="DZ639" s="200"/>
      <c r="EA639" s="200"/>
      <c r="EB639" s="200"/>
      <c r="EC639" s="200"/>
      <c r="ED639" s="201"/>
      <c r="EE639" s="206"/>
      <c r="EF639" s="205"/>
      <c r="EG639" s="205"/>
      <c r="EH639" s="205"/>
      <c r="EI639" s="205"/>
      <c r="EJ639" s="205"/>
      <c r="EK639" s="205"/>
      <c r="EL639" s="205"/>
      <c r="EM639" s="205"/>
      <c r="EN639" s="205"/>
      <c r="EO639" s="69"/>
      <c r="EP639" s="69"/>
      <c r="EQ639" s="69"/>
      <c r="ER639" s="69"/>
      <c r="ES639" s="69"/>
      <c r="ET639" s="69"/>
      <c r="EU639" s="69"/>
      <c r="EV639" s="69"/>
      <c r="EW639" s="69"/>
      <c r="EX639" s="69"/>
      <c r="EY639" s="69"/>
      <c r="EZ639" s="69"/>
      <c r="FA639" s="69"/>
      <c r="FB639" s="69"/>
      <c r="FC639" s="69"/>
      <c r="FD639" s="69"/>
      <c r="FE639" s="69"/>
      <c r="FF639" s="69"/>
      <c r="FG639" s="69"/>
      <c r="FH639" s="69"/>
      <c r="FI639" s="69"/>
      <c r="FJ639" s="69"/>
      <c r="FK639" s="69"/>
      <c r="FL639" s="69"/>
      <c r="FM639" s="69"/>
      <c r="FN639" s="69"/>
      <c r="FO639" s="69"/>
      <c r="FP639" s="69"/>
      <c r="FQ639" s="69"/>
      <c r="FR639" s="69"/>
      <c r="FS639" s="69"/>
      <c r="FT639" s="69"/>
      <c r="FU639" s="69"/>
      <c r="FV639" s="69"/>
      <c r="FW639" s="69"/>
      <c r="FX639" s="69"/>
      <c r="FY639" s="69"/>
      <c r="FZ639" s="69"/>
      <c r="GA639" s="69"/>
      <c r="GB639" s="69"/>
      <c r="GC639" s="69"/>
      <c r="GD639" s="69"/>
      <c r="GE639" s="69"/>
      <c r="GF639" s="69"/>
      <c r="GG639" s="69"/>
      <c r="GH639" s="69"/>
      <c r="GI639" s="69"/>
      <c r="GJ639" s="69"/>
      <c r="GK639" s="69"/>
      <c r="GL639" s="69"/>
      <c r="GM639" s="69"/>
    </row>
    <row r="640" spans="1:195" s="121" customFormat="1" ht="17.100000000000001" customHeight="1" x14ac:dyDescent="0.4">
      <c r="A640" s="200"/>
      <c r="B640" s="200"/>
      <c r="C640" s="200"/>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c r="AO640" s="133"/>
      <c r="AP640" s="133"/>
      <c r="AQ640" s="133"/>
      <c r="AR640" s="133"/>
      <c r="AS640" s="133"/>
      <c r="AT640" s="133"/>
      <c r="AU640" s="133"/>
      <c r="AV640" s="133"/>
      <c r="AW640" s="133"/>
      <c r="AX640" s="133"/>
      <c r="AY640" s="133"/>
      <c r="AZ640" s="133"/>
      <c r="BA640" s="133"/>
      <c r="BB640" s="133"/>
      <c r="BC640" s="133"/>
      <c r="BD640" s="133"/>
      <c r="BE640" s="133"/>
      <c r="BF640" s="133"/>
      <c r="BG640" s="133"/>
      <c r="BH640" s="133"/>
      <c r="BI640" s="133"/>
      <c r="BJ640" s="133"/>
      <c r="BK640" s="200"/>
      <c r="BL640" s="200"/>
      <c r="BM640" s="200"/>
      <c r="BN640" s="200"/>
      <c r="BO640" s="200"/>
      <c r="BP640" s="200"/>
      <c r="BQ640" s="200"/>
      <c r="BR640" s="589"/>
      <c r="BS640" s="590"/>
      <c r="BT640" s="591"/>
      <c r="BU640" s="586"/>
      <c r="BV640" s="587"/>
      <c r="BW640" s="587"/>
      <c r="BX640" s="587"/>
      <c r="BY640" s="587"/>
      <c r="BZ640" s="588"/>
      <c r="CA640" s="586"/>
      <c r="CB640" s="587"/>
      <c r="CC640" s="588"/>
      <c r="CD640" s="586"/>
      <c r="CE640" s="587"/>
      <c r="CF640" s="587"/>
      <c r="CG640" s="587"/>
      <c r="CH640" s="587"/>
      <c r="CI640" s="587"/>
      <c r="CJ640" s="587"/>
      <c r="CK640" s="587"/>
      <c r="CL640" s="587"/>
      <c r="CM640" s="588"/>
      <c r="CN640" s="586"/>
      <c r="CO640" s="587"/>
      <c r="CP640" s="587"/>
      <c r="CQ640" s="587"/>
      <c r="CR640" s="587"/>
      <c r="CS640" s="588"/>
      <c r="CT640" s="586"/>
      <c r="CU640" s="587"/>
      <c r="CV640" s="588"/>
      <c r="CW640" s="586"/>
      <c r="CX640" s="587"/>
      <c r="CY640" s="587"/>
      <c r="CZ640" s="587"/>
      <c r="DA640" s="587"/>
      <c r="DB640" s="587"/>
      <c r="DC640" s="587"/>
      <c r="DD640" s="588"/>
      <c r="DE640" s="586"/>
      <c r="DF640" s="587"/>
      <c r="DG640" s="587"/>
      <c r="DH640" s="587"/>
      <c r="DI640" s="587"/>
      <c r="DJ640" s="587"/>
      <c r="DK640" s="587"/>
      <c r="DL640" s="587"/>
      <c r="DM640" s="587"/>
      <c r="DN640" s="588"/>
      <c r="DO640" s="586"/>
      <c r="DP640" s="587"/>
      <c r="DQ640" s="587"/>
      <c r="DR640" s="587"/>
      <c r="DS640" s="587"/>
      <c r="DT640" s="587"/>
      <c r="DU640" s="587"/>
      <c r="DV640" s="587"/>
      <c r="DW640" s="587"/>
      <c r="DX640" s="588"/>
      <c r="DY640" s="200"/>
      <c r="DZ640" s="200"/>
      <c r="EA640" s="200"/>
      <c r="EB640" s="200"/>
      <c r="EC640" s="200"/>
      <c r="ED640" s="201"/>
      <c r="EE640" s="206"/>
      <c r="EF640" s="205"/>
      <c r="EG640" s="205"/>
      <c r="EH640" s="205"/>
      <c r="EI640" s="205"/>
      <c r="EJ640" s="205"/>
      <c r="EK640" s="205"/>
      <c r="EL640" s="205"/>
      <c r="EM640" s="205"/>
      <c r="EN640" s="205"/>
      <c r="EO640" s="69"/>
      <c r="EP640" s="69"/>
      <c r="EQ640" s="69"/>
      <c r="ER640" s="69"/>
      <c r="ES640" s="69"/>
      <c r="ET640" s="69"/>
      <c r="EU640" s="69"/>
      <c r="EV640" s="69"/>
      <c r="EW640" s="69"/>
      <c r="EX640" s="69"/>
      <c r="EY640" s="69"/>
      <c r="EZ640" s="69"/>
      <c r="FA640" s="69"/>
      <c r="FB640" s="69"/>
      <c r="FC640" s="69"/>
      <c r="FD640" s="69"/>
      <c r="FE640" s="69"/>
      <c r="FF640" s="69"/>
      <c r="FG640" s="69"/>
      <c r="FH640" s="69"/>
      <c r="FI640" s="69"/>
      <c r="FJ640" s="69"/>
      <c r="FK640" s="69"/>
      <c r="FL640" s="69"/>
      <c r="FM640" s="69"/>
      <c r="FN640" s="69"/>
      <c r="FO640" s="69"/>
      <c r="FP640" s="69"/>
      <c r="FQ640" s="69"/>
      <c r="FR640" s="69"/>
      <c r="FS640" s="69"/>
      <c r="FT640" s="69"/>
      <c r="FU640" s="69"/>
      <c r="FV640" s="69"/>
      <c r="FW640" s="69"/>
      <c r="FX640" s="69"/>
      <c r="FY640" s="69"/>
      <c r="FZ640" s="69"/>
      <c r="GA640" s="69"/>
      <c r="GB640" s="69"/>
      <c r="GC640" s="69"/>
      <c r="GD640" s="69"/>
      <c r="GE640" s="69"/>
      <c r="GF640" s="69"/>
      <c r="GG640" s="69"/>
      <c r="GH640" s="69"/>
      <c r="GI640" s="69"/>
      <c r="GJ640" s="69"/>
      <c r="GK640" s="69"/>
      <c r="GL640" s="69"/>
      <c r="GM640" s="69"/>
    </row>
    <row r="641" spans="1:195" s="121" customFormat="1" ht="17.100000000000001" customHeight="1" x14ac:dyDescent="0.4">
      <c r="A641" s="200"/>
      <c r="B641" s="200"/>
      <c r="C641" s="200"/>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c r="AO641" s="133"/>
      <c r="AP641" s="133"/>
      <c r="AQ641" s="133"/>
      <c r="AR641" s="133"/>
      <c r="AS641" s="133"/>
      <c r="AT641" s="133"/>
      <c r="AU641" s="133"/>
      <c r="AV641" s="133"/>
      <c r="AW641" s="133"/>
      <c r="AX641" s="133"/>
      <c r="AY641" s="133"/>
      <c r="AZ641" s="133"/>
      <c r="BA641" s="133"/>
      <c r="BB641" s="133"/>
      <c r="BC641" s="133"/>
      <c r="BD641" s="133"/>
      <c r="BE641" s="133"/>
      <c r="BF641" s="133"/>
      <c r="BG641" s="133"/>
      <c r="BH641" s="133"/>
      <c r="BI641" s="133"/>
      <c r="BJ641" s="133"/>
      <c r="BK641" s="200"/>
      <c r="BL641" s="200"/>
      <c r="BM641" s="200"/>
      <c r="BN641" s="200"/>
      <c r="BO641" s="200"/>
      <c r="BP641" s="200"/>
      <c r="BQ641" s="200"/>
      <c r="BR641" s="589"/>
      <c r="BS641" s="590"/>
      <c r="BT641" s="591"/>
      <c r="BU641" s="586"/>
      <c r="BV641" s="587"/>
      <c r="BW641" s="587"/>
      <c r="BX641" s="587"/>
      <c r="BY641" s="587"/>
      <c r="BZ641" s="588"/>
      <c r="CA641" s="586"/>
      <c r="CB641" s="587"/>
      <c r="CC641" s="588"/>
      <c r="CD641" s="586"/>
      <c r="CE641" s="587"/>
      <c r="CF641" s="587"/>
      <c r="CG641" s="587"/>
      <c r="CH641" s="587"/>
      <c r="CI641" s="587"/>
      <c r="CJ641" s="587"/>
      <c r="CK641" s="587"/>
      <c r="CL641" s="587"/>
      <c r="CM641" s="588"/>
      <c r="CN641" s="586"/>
      <c r="CO641" s="587"/>
      <c r="CP641" s="587"/>
      <c r="CQ641" s="587"/>
      <c r="CR641" s="587"/>
      <c r="CS641" s="588"/>
      <c r="CT641" s="586"/>
      <c r="CU641" s="587"/>
      <c r="CV641" s="588"/>
      <c r="CW641" s="586"/>
      <c r="CX641" s="587"/>
      <c r="CY641" s="587"/>
      <c r="CZ641" s="587"/>
      <c r="DA641" s="587"/>
      <c r="DB641" s="587"/>
      <c r="DC641" s="587"/>
      <c r="DD641" s="588"/>
      <c r="DE641" s="586"/>
      <c r="DF641" s="587"/>
      <c r="DG641" s="587"/>
      <c r="DH641" s="587"/>
      <c r="DI641" s="587"/>
      <c r="DJ641" s="587"/>
      <c r="DK641" s="587"/>
      <c r="DL641" s="587"/>
      <c r="DM641" s="587"/>
      <c r="DN641" s="588"/>
      <c r="DO641" s="586"/>
      <c r="DP641" s="587"/>
      <c r="DQ641" s="587"/>
      <c r="DR641" s="587"/>
      <c r="DS641" s="587"/>
      <c r="DT641" s="587"/>
      <c r="DU641" s="587"/>
      <c r="DV641" s="587"/>
      <c r="DW641" s="587"/>
      <c r="DX641" s="588"/>
      <c r="DY641" s="200"/>
      <c r="DZ641" s="200"/>
      <c r="EA641" s="200"/>
      <c r="EB641" s="200"/>
      <c r="EC641" s="200"/>
      <c r="ED641" s="201"/>
      <c r="EE641" s="206"/>
      <c r="EF641" s="205"/>
      <c r="EG641" s="205"/>
      <c r="EH641" s="205"/>
      <c r="EI641" s="205"/>
      <c r="EJ641" s="205"/>
      <c r="EK641" s="205"/>
      <c r="EL641" s="205"/>
      <c r="EM641" s="205"/>
      <c r="EN641" s="205"/>
      <c r="EO641" s="69"/>
      <c r="EP641" s="69"/>
      <c r="EQ641" s="69"/>
      <c r="ER641" s="69"/>
      <c r="ES641" s="69"/>
      <c r="ET641" s="69"/>
      <c r="EU641" s="69"/>
      <c r="EV641" s="69"/>
      <c r="EW641" s="69"/>
      <c r="EX641" s="69"/>
      <c r="EY641" s="69"/>
      <c r="EZ641" s="69"/>
      <c r="FA641" s="69"/>
      <c r="FB641" s="69"/>
      <c r="FC641" s="69"/>
      <c r="FD641" s="69"/>
      <c r="FE641" s="69"/>
      <c r="FF641" s="69"/>
      <c r="FG641" s="69"/>
      <c r="FH641" s="69"/>
      <c r="FI641" s="69"/>
      <c r="FJ641" s="69"/>
      <c r="FK641" s="69"/>
      <c r="FL641" s="69"/>
      <c r="FM641" s="69"/>
      <c r="FN641" s="69"/>
      <c r="FO641" s="69"/>
      <c r="FP641" s="69"/>
      <c r="FQ641" s="69"/>
      <c r="FR641" s="69"/>
      <c r="FS641" s="69"/>
      <c r="FT641" s="69"/>
      <c r="FU641" s="69"/>
      <c r="FV641" s="69"/>
      <c r="FW641" s="69"/>
      <c r="FX641" s="69"/>
      <c r="FY641" s="69"/>
      <c r="FZ641" s="69"/>
      <c r="GA641" s="69"/>
      <c r="GB641" s="69"/>
      <c r="GC641" s="69"/>
      <c r="GD641" s="69"/>
      <c r="GE641" s="69"/>
      <c r="GF641" s="69"/>
      <c r="GG641" s="69"/>
      <c r="GH641" s="69"/>
      <c r="GI641" s="69"/>
      <c r="GJ641" s="69"/>
      <c r="GK641" s="69"/>
      <c r="GL641" s="69"/>
      <c r="GM641" s="69"/>
    </row>
    <row r="642" spans="1:195" s="121" customFormat="1" ht="17.100000000000001" customHeight="1" x14ac:dyDescent="0.4">
      <c r="A642" s="200"/>
      <c r="B642" s="200"/>
      <c r="C642" s="200"/>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c r="AO642" s="133"/>
      <c r="AP642" s="133"/>
      <c r="AQ642" s="133"/>
      <c r="AR642" s="133"/>
      <c r="AS642" s="133"/>
      <c r="AT642" s="133"/>
      <c r="AU642" s="133"/>
      <c r="AV642" s="133"/>
      <c r="AW642" s="133"/>
      <c r="AX642" s="133"/>
      <c r="AY642" s="133"/>
      <c r="AZ642" s="133"/>
      <c r="BA642" s="133"/>
      <c r="BB642" s="133"/>
      <c r="BC642" s="133"/>
      <c r="BD642" s="133"/>
      <c r="BE642" s="133"/>
      <c r="BF642" s="133"/>
      <c r="BG642" s="133"/>
      <c r="BH642" s="133"/>
      <c r="BI642" s="133"/>
      <c r="BJ642" s="133"/>
      <c r="BK642" s="200"/>
      <c r="BL642" s="200"/>
      <c r="BM642" s="200"/>
      <c r="BN642" s="200"/>
      <c r="BO642" s="200"/>
      <c r="BP642" s="200"/>
      <c r="BQ642" s="200"/>
      <c r="BR642" s="589"/>
      <c r="BS642" s="590"/>
      <c r="BT642" s="591"/>
      <c r="BU642" s="586"/>
      <c r="BV642" s="587"/>
      <c r="BW642" s="587"/>
      <c r="BX642" s="587"/>
      <c r="BY642" s="587"/>
      <c r="BZ642" s="588"/>
      <c r="CA642" s="586"/>
      <c r="CB642" s="587"/>
      <c r="CC642" s="588"/>
      <c r="CD642" s="586"/>
      <c r="CE642" s="587"/>
      <c r="CF642" s="587"/>
      <c r="CG642" s="587"/>
      <c r="CH642" s="587"/>
      <c r="CI642" s="587"/>
      <c r="CJ642" s="587"/>
      <c r="CK642" s="587"/>
      <c r="CL642" s="587"/>
      <c r="CM642" s="588"/>
      <c r="CN642" s="586"/>
      <c r="CO642" s="587"/>
      <c r="CP642" s="587"/>
      <c r="CQ642" s="587"/>
      <c r="CR642" s="587"/>
      <c r="CS642" s="588"/>
      <c r="CT642" s="586"/>
      <c r="CU642" s="587"/>
      <c r="CV642" s="588"/>
      <c r="CW642" s="586"/>
      <c r="CX642" s="587"/>
      <c r="CY642" s="587"/>
      <c r="CZ642" s="587"/>
      <c r="DA642" s="587"/>
      <c r="DB642" s="587"/>
      <c r="DC642" s="587"/>
      <c r="DD642" s="588"/>
      <c r="DE642" s="586"/>
      <c r="DF642" s="587"/>
      <c r="DG642" s="587"/>
      <c r="DH642" s="587"/>
      <c r="DI642" s="587"/>
      <c r="DJ642" s="587"/>
      <c r="DK642" s="587"/>
      <c r="DL642" s="587"/>
      <c r="DM642" s="587"/>
      <c r="DN642" s="588"/>
      <c r="DO642" s="586"/>
      <c r="DP642" s="587"/>
      <c r="DQ642" s="587"/>
      <c r="DR642" s="587"/>
      <c r="DS642" s="587"/>
      <c r="DT642" s="587"/>
      <c r="DU642" s="587"/>
      <c r="DV642" s="587"/>
      <c r="DW642" s="587"/>
      <c r="DX642" s="588"/>
      <c r="DY642" s="200"/>
      <c r="DZ642" s="200"/>
      <c r="EA642" s="200"/>
      <c r="EB642" s="200"/>
      <c r="EC642" s="200"/>
      <c r="ED642" s="201"/>
      <c r="EE642" s="206"/>
      <c r="EF642" s="205"/>
      <c r="EG642" s="205"/>
      <c r="EH642" s="205"/>
      <c r="EI642" s="205"/>
      <c r="EJ642" s="205"/>
      <c r="EK642" s="205"/>
      <c r="EL642" s="205"/>
      <c r="EM642" s="205"/>
      <c r="EN642" s="205"/>
      <c r="EO642" s="69"/>
      <c r="EP642" s="69"/>
      <c r="EQ642" s="69"/>
      <c r="ER642" s="69"/>
      <c r="ES642" s="69"/>
      <c r="ET642" s="69"/>
      <c r="EU642" s="69"/>
      <c r="EV642" s="69"/>
      <c r="EW642" s="69"/>
      <c r="EX642" s="69"/>
      <c r="EY642" s="69"/>
      <c r="EZ642" s="69"/>
      <c r="FA642" s="69"/>
      <c r="FB642" s="69"/>
      <c r="FC642" s="69"/>
      <c r="FD642" s="69"/>
      <c r="FE642" s="69"/>
      <c r="FF642" s="69"/>
      <c r="FG642" s="69"/>
      <c r="FH642" s="69"/>
      <c r="FI642" s="69"/>
      <c r="FJ642" s="69"/>
      <c r="FK642" s="69"/>
      <c r="FL642" s="69"/>
      <c r="FM642" s="69"/>
      <c r="FN642" s="69"/>
      <c r="FO642" s="69"/>
      <c r="FP642" s="69"/>
      <c r="FQ642" s="69"/>
      <c r="FR642" s="69"/>
      <c r="FS642" s="69"/>
      <c r="FT642" s="69"/>
      <c r="FU642" s="69"/>
      <c r="FV642" s="69"/>
      <c r="FW642" s="69"/>
      <c r="FX642" s="69"/>
      <c r="FY642" s="69"/>
      <c r="FZ642" s="69"/>
      <c r="GA642" s="69"/>
      <c r="GB642" s="69"/>
      <c r="GC642" s="69"/>
      <c r="GD642" s="69"/>
      <c r="GE642" s="69"/>
      <c r="GF642" s="69"/>
      <c r="GG642" s="69"/>
      <c r="GH642" s="69"/>
      <c r="GI642" s="69"/>
      <c r="GJ642" s="69"/>
      <c r="GK642" s="69"/>
      <c r="GL642" s="69"/>
      <c r="GM642" s="69"/>
    </row>
    <row r="643" spans="1:195" s="121" customFormat="1" ht="17.100000000000001" customHeight="1" x14ac:dyDescent="0.4">
      <c r="A643" s="200"/>
      <c r="B643" s="200"/>
      <c r="C643" s="200"/>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c r="AO643" s="133"/>
      <c r="AP643" s="133"/>
      <c r="AQ643" s="133"/>
      <c r="AR643" s="133"/>
      <c r="AS643" s="133"/>
      <c r="AT643" s="133"/>
      <c r="AU643" s="133"/>
      <c r="AV643" s="133"/>
      <c r="AW643" s="133"/>
      <c r="AX643" s="133"/>
      <c r="AY643" s="133"/>
      <c r="AZ643" s="133"/>
      <c r="BA643" s="133"/>
      <c r="BB643" s="133"/>
      <c r="BC643" s="133"/>
      <c r="BD643" s="133"/>
      <c r="BE643" s="133"/>
      <c r="BF643" s="133"/>
      <c r="BG643" s="133"/>
      <c r="BH643" s="133"/>
      <c r="BI643" s="133"/>
      <c r="BJ643" s="133"/>
      <c r="BK643" s="200"/>
      <c r="BL643" s="200"/>
      <c r="BM643" s="200"/>
      <c r="BN643" s="200"/>
      <c r="BO643" s="200"/>
      <c r="BP643" s="200"/>
      <c r="BQ643" s="200"/>
      <c r="BR643" s="589"/>
      <c r="BS643" s="590"/>
      <c r="BT643" s="591"/>
      <c r="BU643" s="586"/>
      <c r="BV643" s="587"/>
      <c r="BW643" s="587"/>
      <c r="BX643" s="587"/>
      <c r="BY643" s="587"/>
      <c r="BZ643" s="588"/>
      <c r="CA643" s="586"/>
      <c r="CB643" s="587"/>
      <c r="CC643" s="588"/>
      <c r="CD643" s="586"/>
      <c r="CE643" s="587"/>
      <c r="CF643" s="587"/>
      <c r="CG643" s="587"/>
      <c r="CH643" s="587"/>
      <c r="CI643" s="587"/>
      <c r="CJ643" s="587"/>
      <c r="CK643" s="587"/>
      <c r="CL643" s="587"/>
      <c r="CM643" s="588"/>
      <c r="CN643" s="586"/>
      <c r="CO643" s="587"/>
      <c r="CP643" s="587"/>
      <c r="CQ643" s="587"/>
      <c r="CR643" s="587"/>
      <c r="CS643" s="588"/>
      <c r="CT643" s="586"/>
      <c r="CU643" s="587"/>
      <c r="CV643" s="588"/>
      <c r="CW643" s="586"/>
      <c r="CX643" s="587"/>
      <c r="CY643" s="587"/>
      <c r="CZ643" s="587"/>
      <c r="DA643" s="587"/>
      <c r="DB643" s="587"/>
      <c r="DC643" s="587"/>
      <c r="DD643" s="588"/>
      <c r="DE643" s="586"/>
      <c r="DF643" s="587"/>
      <c r="DG643" s="587"/>
      <c r="DH643" s="587"/>
      <c r="DI643" s="587"/>
      <c r="DJ643" s="587"/>
      <c r="DK643" s="587"/>
      <c r="DL643" s="587"/>
      <c r="DM643" s="587"/>
      <c r="DN643" s="588"/>
      <c r="DO643" s="586"/>
      <c r="DP643" s="587"/>
      <c r="DQ643" s="587"/>
      <c r="DR643" s="587"/>
      <c r="DS643" s="587"/>
      <c r="DT643" s="587"/>
      <c r="DU643" s="587"/>
      <c r="DV643" s="587"/>
      <c r="DW643" s="587"/>
      <c r="DX643" s="588"/>
      <c r="DY643" s="200"/>
      <c r="DZ643" s="200"/>
      <c r="EA643" s="200"/>
      <c r="EB643" s="200"/>
      <c r="EC643" s="200"/>
      <c r="ED643" s="201"/>
      <c r="EE643" s="206"/>
      <c r="EF643" s="205"/>
      <c r="EG643" s="205"/>
      <c r="EH643" s="205"/>
      <c r="EI643" s="205"/>
      <c r="EJ643" s="205"/>
      <c r="EK643" s="205"/>
      <c r="EL643" s="205"/>
      <c r="EM643" s="205"/>
      <c r="EN643" s="205"/>
      <c r="EO643" s="69"/>
      <c r="EP643" s="69"/>
      <c r="EQ643" s="69"/>
      <c r="ER643" s="69"/>
      <c r="ES643" s="69"/>
      <c r="ET643" s="69"/>
      <c r="EU643" s="69"/>
      <c r="EV643" s="69"/>
      <c r="EW643" s="69"/>
      <c r="EX643" s="69"/>
      <c r="EY643" s="69"/>
      <c r="EZ643" s="69"/>
      <c r="FA643" s="69"/>
      <c r="FB643" s="69"/>
      <c r="FC643" s="69"/>
      <c r="FD643" s="69"/>
      <c r="FE643" s="69"/>
      <c r="FF643" s="69"/>
      <c r="FG643" s="69"/>
      <c r="FH643" s="69"/>
      <c r="FI643" s="69"/>
      <c r="FJ643" s="69"/>
      <c r="FK643" s="69"/>
      <c r="FL643" s="69"/>
      <c r="FM643" s="69"/>
      <c r="FN643" s="69"/>
      <c r="FO643" s="69"/>
      <c r="FP643" s="69"/>
      <c r="FQ643" s="69"/>
      <c r="FR643" s="69"/>
      <c r="FS643" s="69"/>
      <c r="FT643" s="69"/>
      <c r="FU643" s="69"/>
      <c r="FV643" s="69"/>
      <c r="FW643" s="69"/>
      <c r="FX643" s="69"/>
      <c r="FY643" s="69"/>
      <c r="FZ643" s="69"/>
      <c r="GA643" s="69"/>
      <c r="GB643" s="69"/>
      <c r="GC643" s="69"/>
      <c r="GD643" s="69"/>
      <c r="GE643" s="69"/>
      <c r="GF643" s="69"/>
      <c r="GG643" s="69"/>
      <c r="GH643" s="69"/>
      <c r="GI643" s="69"/>
      <c r="GJ643" s="69"/>
      <c r="GK643" s="69"/>
      <c r="GL643" s="69"/>
      <c r="GM643" s="69"/>
    </row>
    <row r="644" spans="1:195" s="121" customFormat="1" ht="17.100000000000001" customHeight="1" x14ac:dyDescent="0.4">
      <c r="A644" s="200"/>
      <c r="B644" s="200"/>
      <c r="C644" s="200"/>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c r="AO644" s="133"/>
      <c r="AP644" s="133"/>
      <c r="AQ644" s="133"/>
      <c r="AR644" s="133"/>
      <c r="AS644" s="133"/>
      <c r="AT644" s="133"/>
      <c r="AU644" s="133"/>
      <c r="AV644" s="133"/>
      <c r="AW644" s="133"/>
      <c r="AX644" s="133"/>
      <c r="AY644" s="133"/>
      <c r="AZ644" s="133"/>
      <c r="BA644" s="133"/>
      <c r="BB644" s="133"/>
      <c r="BC644" s="133"/>
      <c r="BD644" s="133"/>
      <c r="BE644" s="133"/>
      <c r="BF644" s="133"/>
      <c r="BG644" s="133"/>
      <c r="BH644" s="133"/>
      <c r="BI644" s="133"/>
      <c r="BJ644" s="133"/>
      <c r="BK644" s="200"/>
      <c r="BL644" s="200"/>
      <c r="BM644" s="200"/>
      <c r="BN644" s="200"/>
      <c r="BO644" s="200"/>
      <c r="BP644" s="200"/>
      <c r="BQ644" s="200"/>
      <c r="BR644" s="589"/>
      <c r="BS644" s="590"/>
      <c r="BT644" s="591"/>
      <c r="BU644" s="586"/>
      <c r="BV644" s="587"/>
      <c r="BW644" s="587"/>
      <c r="BX644" s="587"/>
      <c r="BY644" s="587"/>
      <c r="BZ644" s="588"/>
      <c r="CA644" s="586"/>
      <c r="CB644" s="587"/>
      <c r="CC644" s="588"/>
      <c r="CD644" s="586"/>
      <c r="CE644" s="587"/>
      <c r="CF644" s="587"/>
      <c r="CG644" s="587"/>
      <c r="CH644" s="587"/>
      <c r="CI644" s="587"/>
      <c r="CJ644" s="587"/>
      <c r="CK644" s="587"/>
      <c r="CL644" s="587"/>
      <c r="CM644" s="588"/>
      <c r="CN644" s="586"/>
      <c r="CO644" s="587"/>
      <c r="CP644" s="587"/>
      <c r="CQ644" s="587"/>
      <c r="CR644" s="587"/>
      <c r="CS644" s="588"/>
      <c r="CT644" s="586"/>
      <c r="CU644" s="587"/>
      <c r="CV644" s="588"/>
      <c r="CW644" s="586"/>
      <c r="CX644" s="587"/>
      <c r="CY644" s="587"/>
      <c r="CZ644" s="587"/>
      <c r="DA644" s="587"/>
      <c r="DB644" s="587"/>
      <c r="DC644" s="587"/>
      <c r="DD644" s="588"/>
      <c r="DE644" s="586"/>
      <c r="DF644" s="587"/>
      <c r="DG644" s="587"/>
      <c r="DH644" s="587"/>
      <c r="DI644" s="587"/>
      <c r="DJ644" s="587"/>
      <c r="DK644" s="587"/>
      <c r="DL644" s="587"/>
      <c r="DM644" s="587"/>
      <c r="DN644" s="588"/>
      <c r="DO644" s="586"/>
      <c r="DP644" s="587"/>
      <c r="DQ644" s="587"/>
      <c r="DR644" s="587"/>
      <c r="DS644" s="587"/>
      <c r="DT644" s="587"/>
      <c r="DU644" s="587"/>
      <c r="DV644" s="587"/>
      <c r="DW644" s="587"/>
      <c r="DX644" s="588"/>
      <c r="DY644" s="200"/>
      <c r="DZ644" s="200"/>
      <c r="EA644" s="200"/>
      <c r="EB644" s="200"/>
      <c r="EC644" s="200"/>
      <c r="ED644" s="201"/>
      <c r="EE644" s="206"/>
      <c r="EF644" s="205"/>
      <c r="EG644" s="205"/>
      <c r="EH644" s="205"/>
      <c r="EI644" s="205"/>
      <c r="EJ644" s="205"/>
      <c r="EK644" s="205"/>
      <c r="EL644" s="205"/>
      <c r="EM644" s="205"/>
      <c r="EN644" s="205"/>
      <c r="EO644" s="69"/>
      <c r="EP644" s="69"/>
      <c r="EQ644" s="69"/>
      <c r="ER644" s="69"/>
      <c r="ES644" s="69"/>
      <c r="ET644" s="69"/>
      <c r="EU644" s="69"/>
      <c r="EV644" s="69"/>
      <c r="EW644" s="69"/>
      <c r="EX644" s="69"/>
      <c r="EY644" s="69"/>
      <c r="EZ644" s="69"/>
      <c r="FA644" s="69"/>
      <c r="FB644" s="69"/>
      <c r="FC644" s="69"/>
      <c r="FD644" s="69"/>
      <c r="FE644" s="69"/>
      <c r="FF644" s="69"/>
      <c r="FG644" s="69"/>
      <c r="FH644" s="69"/>
      <c r="FI644" s="69"/>
      <c r="FJ644" s="69"/>
      <c r="FK644" s="69"/>
      <c r="FL644" s="69"/>
      <c r="FM644" s="69"/>
      <c r="FN644" s="69"/>
      <c r="FO644" s="69"/>
      <c r="FP644" s="69"/>
      <c r="FQ644" s="69"/>
      <c r="FR644" s="69"/>
      <c r="FS644" s="69"/>
      <c r="FT644" s="69"/>
      <c r="FU644" s="69"/>
      <c r="FV644" s="69"/>
      <c r="FW644" s="69"/>
      <c r="FX644" s="69"/>
      <c r="FY644" s="69"/>
      <c r="FZ644" s="69"/>
      <c r="GA644" s="69"/>
      <c r="GB644" s="69"/>
      <c r="GC644" s="69"/>
      <c r="GD644" s="69"/>
      <c r="GE644" s="69"/>
      <c r="GF644" s="69"/>
      <c r="GG644" s="69"/>
      <c r="GH644" s="69"/>
      <c r="GI644" s="69"/>
      <c r="GJ644" s="69"/>
      <c r="GK644" s="69"/>
      <c r="GL644" s="69"/>
      <c r="GM644" s="69"/>
    </row>
    <row r="645" spans="1:195" s="121" customFormat="1" ht="17.100000000000001" customHeight="1" x14ac:dyDescent="0.4">
      <c r="A645" s="200"/>
      <c r="B645" s="200"/>
      <c r="C645" s="200"/>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c r="AO645" s="133"/>
      <c r="AP645" s="133"/>
      <c r="AQ645" s="133"/>
      <c r="AR645" s="133"/>
      <c r="AS645" s="133"/>
      <c r="AT645" s="133"/>
      <c r="AU645" s="133"/>
      <c r="AV645" s="133"/>
      <c r="AW645" s="133"/>
      <c r="AX645" s="133"/>
      <c r="AY645" s="133"/>
      <c r="AZ645" s="133"/>
      <c r="BA645" s="133"/>
      <c r="BB645" s="133"/>
      <c r="BC645" s="133"/>
      <c r="BD645" s="133"/>
      <c r="BE645" s="133"/>
      <c r="BF645" s="133"/>
      <c r="BG645" s="133"/>
      <c r="BH645" s="133"/>
      <c r="BI645" s="133"/>
      <c r="BJ645" s="133"/>
      <c r="BK645" s="200"/>
      <c r="BL645" s="200"/>
      <c r="BM645" s="200"/>
      <c r="BN645" s="200"/>
      <c r="BO645" s="200"/>
      <c r="BP645" s="200"/>
      <c r="BQ645" s="200"/>
      <c r="BR645" s="589"/>
      <c r="BS645" s="590"/>
      <c r="BT645" s="591"/>
      <c r="BU645" s="586"/>
      <c r="BV645" s="587"/>
      <c r="BW645" s="587"/>
      <c r="BX645" s="587"/>
      <c r="BY645" s="587"/>
      <c r="BZ645" s="588"/>
      <c r="CA645" s="586"/>
      <c r="CB645" s="587"/>
      <c r="CC645" s="588"/>
      <c r="CD645" s="586"/>
      <c r="CE645" s="587"/>
      <c r="CF645" s="587"/>
      <c r="CG645" s="587"/>
      <c r="CH645" s="587"/>
      <c r="CI645" s="587"/>
      <c r="CJ645" s="587"/>
      <c r="CK645" s="587"/>
      <c r="CL645" s="587"/>
      <c r="CM645" s="588"/>
      <c r="CN645" s="586"/>
      <c r="CO645" s="587"/>
      <c r="CP645" s="587"/>
      <c r="CQ645" s="587"/>
      <c r="CR645" s="587"/>
      <c r="CS645" s="588"/>
      <c r="CT645" s="586"/>
      <c r="CU645" s="587"/>
      <c r="CV645" s="588"/>
      <c r="CW645" s="586"/>
      <c r="CX645" s="587"/>
      <c r="CY645" s="587"/>
      <c r="CZ645" s="587"/>
      <c r="DA645" s="587"/>
      <c r="DB645" s="587"/>
      <c r="DC645" s="587"/>
      <c r="DD645" s="588"/>
      <c r="DE645" s="586"/>
      <c r="DF645" s="587"/>
      <c r="DG645" s="587"/>
      <c r="DH645" s="587"/>
      <c r="DI645" s="587"/>
      <c r="DJ645" s="587"/>
      <c r="DK645" s="587"/>
      <c r="DL645" s="587"/>
      <c r="DM645" s="587"/>
      <c r="DN645" s="588"/>
      <c r="DO645" s="586"/>
      <c r="DP645" s="587"/>
      <c r="DQ645" s="587"/>
      <c r="DR645" s="587"/>
      <c r="DS645" s="587"/>
      <c r="DT645" s="587"/>
      <c r="DU645" s="587"/>
      <c r="DV645" s="587"/>
      <c r="DW645" s="587"/>
      <c r="DX645" s="588"/>
      <c r="DY645" s="200"/>
      <c r="DZ645" s="200"/>
      <c r="EA645" s="200"/>
      <c r="EB645" s="200"/>
      <c r="EC645" s="200"/>
      <c r="ED645" s="201"/>
      <c r="EE645" s="206"/>
      <c r="EF645" s="205"/>
      <c r="EG645" s="205"/>
      <c r="EH645" s="205"/>
      <c r="EI645" s="205"/>
      <c r="EJ645" s="205"/>
      <c r="EK645" s="205"/>
      <c r="EL645" s="205"/>
      <c r="EM645" s="205"/>
      <c r="EN645" s="205"/>
      <c r="EO645" s="69"/>
      <c r="EP645" s="69"/>
      <c r="EQ645" s="69"/>
      <c r="ER645" s="69"/>
      <c r="ES645" s="69"/>
      <c r="ET645" s="69"/>
      <c r="EU645" s="69"/>
      <c r="EV645" s="69"/>
      <c r="EW645" s="69"/>
      <c r="EX645" s="69"/>
      <c r="EY645" s="69"/>
      <c r="EZ645" s="69"/>
      <c r="FA645" s="69"/>
      <c r="FB645" s="69"/>
      <c r="FC645" s="69"/>
      <c r="FD645" s="69"/>
      <c r="FE645" s="69"/>
      <c r="FF645" s="69"/>
      <c r="FG645" s="69"/>
      <c r="FH645" s="69"/>
      <c r="FI645" s="69"/>
      <c r="FJ645" s="69"/>
      <c r="FK645" s="69"/>
      <c r="FL645" s="69"/>
      <c r="FM645" s="69"/>
      <c r="FN645" s="69"/>
      <c r="FO645" s="69"/>
      <c r="FP645" s="69"/>
      <c r="FQ645" s="69"/>
      <c r="FR645" s="69"/>
      <c r="FS645" s="69"/>
      <c r="FT645" s="69"/>
      <c r="FU645" s="69"/>
      <c r="FV645" s="69"/>
      <c r="FW645" s="69"/>
      <c r="FX645" s="69"/>
      <c r="FY645" s="69"/>
      <c r="FZ645" s="69"/>
      <c r="GA645" s="69"/>
      <c r="GB645" s="69"/>
      <c r="GC645" s="69"/>
      <c r="GD645" s="69"/>
      <c r="GE645" s="69"/>
      <c r="GF645" s="69"/>
      <c r="GG645" s="69"/>
      <c r="GH645" s="69"/>
      <c r="GI645" s="69"/>
      <c r="GJ645" s="69"/>
      <c r="GK645" s="69"/>
      <c r="GL645" s="69"/>
      <c r="GM645" s="69"/>
    </row>
    <row r="646" spans="1:195" s="121" customFormat="1" ht="17.100000000000001" customHeight="1" x14ac:dyDescent="0.4">
      <c r="A646" s="200"/>
      <c r="B646" s="200"/>
      <c r="C646" s="200"/>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c r="AO646" s="133"/>
      <c r="AP646" s="133"/>
      <c r="AQ646" s="133"/>
      <c r="AR646" s="133"/>
      <c r="AS646" s="133"/>
      <c r="AT646" s="133"/>
      <c r="AU646" s="133"/>
      <c r="AV646" s="133"/>
      <c r="AW646" s="133"/>
      <c r="AX646" s="133"/>
      <c r="AY646" s="133"/>
      <c r="AZ646" s="133"/>
      <c r="BA646" s="133"/>
      <c r="BB646" s="133"/>
      <c r="BC646" s="133"/>
      <c r="BD646" s="133"/>
      <c r="BE646" s="133"/>
      <c r="BF646" s="133"/>
      <c r="BG646" s="133"/>
      <c r="BH646" s="133"/>
      <c r="BI646" s="133"/>
      <c r="BJ646" s="133"/>
      <c r="BK646" s="200"/>
      <c r="BL646" s="200"/>
      <c r="BM646" s="200"/>
      <c r="BN646" s="200"/>
      <c r="BO646" s="200"/>
      <c r="BP646" s="200"/>
      <c r="BQ646" s="200"/>
      <c r="BR646" s="589"/>
      <c r="BS646" s="590"/>
      <c r="BT646" s="591"/>
      <c r="BU646" s="586"/>
      <c r="BV646" s="587"/>
      <c r="BW646" s="587"/>
      <c r="BX646" s="587"/>
      <c r="BY646" s="587"/>
      <c r="BZ646" s="588"/>
      <c r="CA646" s="586"/>
      <c r="CB646" s="587"/>
      <c r="CC646" s="588"/>
      <c r="CD646" s="586"/>
      <c r="CE646" s="587"/>
      <c r="CF646" s="587"/>
      <c r="CG646" s="587"/>
      <c r="CH646" s="587"/>
      <c r="CI646" s="587"/>
      <c r="CJ646" s="587"/>
      <c r="CK646" s="587"/>
      <c r="CL646" s="587"/>
      <c r="CM646" s="588"/>
      <c r="CN646" s="586"/>
      <c r="CO646" s="587"/>
      <c r="CP646" s="587"/>
      <c r="CQ646" s="587"/>
      <c r="CR646" s="587"/>
      <c r="CS646" s="588"/>
      <c r="CT646" s="586"/>
      <c r="CU646" s="587"/>
      <c r="CV646" s="588"/>
      <c r="CW646" s="586"/>
      <c r="CX646" s="587"/>
      <c r="CY646" s="587"/>
      <c r="CZ646" s="587"/>
      <c r="DA646" s="587"/>
      <c r="DB646" s="587"/>
      <c r="DC646" s="587"/>
      <c r="DD646" s="588"/>
      <c r="DE646" s="586"/>
      <c r="DF646" s="587"/>
      <c r="DG646" s="587"/>
      <c r="DH646" s="587"/>
      <c r="DI646" s="587"/>
      <c r="DJ646" s="587"/>
      <c r="DK646" s="587"/>
      <c r="DL646" s="587"/>
      <c r="DM646" s="587"/>
      <c r="DN646" s="588"/>
      <c r="DO646" s="586"/>
      <c r="DP646" s="587"/>
      <c r="DQ646" s="587"/>
      <c r="DR646" s="587"/>
      <c r="DS646" s="587"/>
      <c r="DT646" s="587"/>
      <c r="DU646" s="587"/>
      <c r="DV646" s="587"/>
      <c r="DW646" s="587"/>
      <c r="DX646" s="588"/>
      <c r="DY646" s="200"/>
      <c r="DZ646" s="200"/>
      <c r="EA646" s="200"/>
      <c r="EB646" s="200"/>
      <c r="EC646" s="200"/>
      <c r="ED646" s="201"/>
      <c r="EE646" s="206"/>
      <c r="EF646" s="205"/>
      <c r="EG646" s="205"/>
      <c r="EH646" s="205"/>
      <c r="EI646" s="205"/>
      <c r="EJ646" s="205"/>
      <c r="EK646" s="205"/>
      <c r="EL646" s="205"/>
      <c r="EM646" s="205"/>
      <c r="EN646" s="205"/>
      <c r="EO646" s="69"/>
      <c r="EP646" s="69"/>
      <c r="EQ646" s="69"/>
      <c r="ER646" s="69"/>
      <c r="ES646" s="69"/>
      <c r="ET646" s="69"/>
      <c r="EU646" s="69"/>
      <c r="EV646" s="69"/>
      <c r="EW646" s="69"/>
      <c r="EX646" s="69"/>
      <c r="EY646" s="69"/>
      <c r="EZ646" s="69"/>
      <c r="FA646" s="69"/>
      <c r="FB646" s="69"/>
      <c r="FC646" s="69"/>
      <c r="FD646" s="69"/>
      <c r="FE646" s="69"/>
      <c r="FF646" s="69"/>
      <c r="FG646" s="69"/>
      <c r="FH646" s="69"/>
      <c r="FI646" s="69"/>
      <c r="FJ646" s="69"/>
      <c r="FK646" s="69"/>
      <c r="FL646" s="69"/>
      <c r="FM646" s="69"/>
      <c r="FN646" s="69"/>
      <c r="FO646" s="69"/>
      <c r="FP646" s="69"/>
      <c r="FQ646" s="69"/>
      <c r="FR646" s="69"/>
      <c r="FS646" s="69"/>
      <c r="FT646" s="69"/>
      <c r="FU646" s="69"/>
      <c r="FV646" s="69"/>
      <c r="FW646" s="69"/>
      <c r="FX646" s="69"/>
      <c r="FY646" s="69"/>
      <c r="FZ646" s="69"/>
      <c r="GA646" s="69"/>
      <c r="GB646" s="69"/>
      <c r="GC646" s="69"/>
      <c r="GD646" s="69"/>
      <c r="GE646" s="69"/>
      <c r="GF646" s="69"/>
      <c r="GG646" s="69"/>
      <c r="GH646" s="69"/>
      <c r="GI646" s="69"/>
      <c r="GJ646" s="69"/>
      <c r="GK646" s="69"/>
      <c r="GL646" s="69"/>
      <c r="GM646" s="69"/>
    </row>
    <row r="647" spans="1:195" s="121" customFormat="1" ht="17.100000000000001" customHeight="1" x14ac:dyDescent="0.4">
      <c r="A647" s="200"/>
      <c r="B647" s="200"/>
      <c r="C647" s="200"/>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c r="AO647" s="133"/>
      <c r="AP647" s="133"/>
      <c r="AQ647" s="133"/>
      <c r="AR647" s="133"/>
      <c r="AS647" s="133"/>
      <c r="AT647" s="133"/>
      <c r="AU647" s="133"/>
      <c r="AV647" s="133"/>
      <c r="AW647" s="133"/>
      <c r="AX647" s="133"/>
      <c r="AY647" s="133"/>
      <c r="AZ647" s="133"/>
      <c r="BA647" s="133"/>
      <c r="BB647" s="133"/>
      <c r="BC647" s="133"/>
      <c r="BD647" s="133"/>
      <c r="BE647" s="133"/>
      <c r="BF647" s="133"/>
      <c r="BG647" s="133"/>
      <c r="BH647" s="133"/>
      <c r="BI647" s="133"/>
      <c r="BJ647" s="133"/>
      <c r="BK647" s="200"/>
      <c r="BL647" s="200"/>
      <c r="BM647" s="200"/>
      <c r="BN647" s="200"/>
      <c r="BO647" s="200"/>
      <c r="BP647" s="200"/>
      <c r="BQ647" s="200"/>
      <c r="BR647" s="589"/>
      <c r="BS647" s="590"/>
      <c r="BT647" s="591"/>
      <c r="BU647" s="586"/>
      <c r="BV647" s="587"/>
      <c r="BW647" s="587"/>
      <c r="BX647" s="587"/>
      <c r="BY647" s="587"/>
      <c r="BZ647" s="588"/>
      <c r="CA647" s="586"/>
      <c r="CB647" s="587"/>
      <c r="CC647" s="588"/>
      <c r="CD647" s="586"/>
      <c r="CE647" s="587"/>
      <c r="CF647" s="587"/>
      <c r="CG647" s="587"/>
      <c r="CH647" s="587"/>
      <c r="CI647" s="587"/>
      <c r="CJ647" s="587"/>
      <c r="CK647" s="587"/>
      <c r="CL647" s="587"/>
      <c r="CM647" s="588"/>
      <c r="CN647" s="586"/>
      <c r="CO647" s="587"/>
      <c r="CP647" s="587"/>
      <c r="CQ647" s="587"/>
      <c r="CR647" s="587"/>
      <c r="CS647" s="588"/>
      <c r="CT647" s="586"/>
      <c r="CU647" s="587"/>
      <c r="CV647" s="588"/>
      <c r="CW647" s="586"/>
      <c r="CX647" s="587"/>
      <c r="CY647" s="587"/>
      <c r="CZ647" s="587"/>
      <c r="DA647" s="587"/>
      <c r="DB647" s="587"/>
      <c r="DC647" s="587"/>
      <c r="DD647" s="588"/>
      <c r="DE647" s="586"/>
      <c r="DF647" s="587"/>
      <c r="DG647" s="587"/>
      <c r="DH647" s="587"/>
      <c r="DI647" s="587"/>
      <c r="DJ647" s="587"/>
      <c r="DK647" s="587"/>
      <c r="DL647" s="587"/>
      <c r="DM647" s="587"/>
      <c r="DN647" s="588"/>
      <c r="DO647" s="586"/>
      <c r="DP647" s="587"/>
      <c r="DQ647" s="587"/>
      <c r="DR647" s="587"/>
      <c r="DS647" s="587"/>
      <c r="DT647" s="587"/>
      <c r="DU647" s="587"/>
      <c r="DV647" s="587"/>
      <c r="DW647" s="587"/>
      <c r="DX647" s="588"/>
      <c r="DY647" s="200"/>
      <c r="DZ647" s="200"/>
      <c r="EA647" s="200"/>
      <c r="EB647" s="200"/>
      <c r="EC647" s="200"/>
      <c r="ED647" s="201"/>
      <c r="EE647" s="206"/>
      <c r="EF647" s="205"/>
      <c r="EG647" s="205"/>
      <c r="EH647" s="205"/>
      <c r="EI647" s="205"/>
      <c r="EJ647" s="205"/>
      <c r="EK647" s="205"/>
      <c r="EL647" s="205"/>
      <c r="EM647" s="205"/>
      <c r="EN647" s="205"/>
      <c r="EO647" s="69"/>
      <c r="EP647" s="69"/>
      <c r="EQ647" s="69"/>
      <c r="ER647" s="69"/>
      <c r="ES647" s="69"/>
      <c r="ET647" s="69"/>
      <c r="EU647" s="69"/>
      <c r="EV647" s="69"/>
      <c r="EW647" s="69"/>
      <c r="EX647" s="69"/>
      <c r="EY647" s="69"/>
      <c r="EZ647" s="69"/>
      <c r="FA647" s="69"/>
      <c r="FB647" s="69"/>
      <c r="FC647" s="69"/>
      <c r="FD647" s="69"/>
      <c r="FE647" s="69"/>
      <c r="FF647" s="69"/>
      <c r="FG647" s="69"/>
      <c r="FH647" s="69"/>
      <c r="FI647" s="69"/>
      <c r="FJ647" s="69"/>
      <c r="FK647" s="69"/>
      <c r="FL647" s="69"/>
      <c r="FM647" s="69"/>
      <c r="FN647" s="69"/>
      <c r="FO647" s="69"/>
      <c r="FP647" s="69"/>
      <c r="FQ647" s="69"/>
      <c r="FR647" s="69"/>
      <c r="FS647" s="69"/>
      <c r="FT647" s="69"/>
      <c r="FU647" s="69"/>
      <c r="FV647" s="69"/>
      <c r="FW647" s="69"/>
      <c r="FX647" s="69"/>
      <c r="FY647" s="69"/>
      <c r="FZ647" s="69"/>
      <c r="GA647" s="69"/>
      <c r="GB647" s="69"/>
      <c r="GC647" s="69"/>
      <c r="GD647" s="69"/>
      <c r="GE647" s="69"/>
      <c r="GF647" s="69"/>
      <c r="GG647" s="69"/>
      <c r="GH647" s="69"/>
      <c r="GI647" s="69"/>
      <c r="GJ647" s="69"/>
      <c r="GK647" s="69"/>
      <c r="GL647" s="69"/>
      <c r="GM647" s="69"/>
    </row>
    <row r="648" spans="1:195" s="121" customFormat="1" ht="17.100000000000001" customHeight="1" x14ac:dyDescent="0.4">
      <c r="A648" s="200"/>
      <c r="B648" s="200"/>
      <c r="C648" s="200"/>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c r="AO648" s="133"/>
      <c r="AP648" s="133"/>
      <c r="AQ648" s="133"/>
      <c r="AR648" s="133"/>
      <c r="AS648" s="133"/>
      <c r="AT648" s="133"/>
      <c r="AU648" s="133"/>
      <c r="AV648" s="133"/>
      <c r="AW648" s="133"/>
      <c r="AX648" s="133"/>
      <c r="AY648" s="133"/>
      <c r="AZ648" s="133"/>
      <c r="BA648" s="133"/>
      <c r="BB648" s="133"/>
      <c r="BC648" s="133"/>
      <c r="BD648" s="133"/>
      <c r="BE648" s="133"/>
      <c r="BF648" s="133"/>
      <c r="BG648" s="133"/>
      <c r="BH648" s="133"/>
      <c r="BI648" s="133"/>
      <c r="BJ648" s="133"/>
      <c r="BK648" s="200"/>
      <c r="BL648" s="200"/>
      <c r="BM648" s="200"/>
      <c r="BN648" s="200"/>
      <c r="BO648" s="200"/>
      <c r="BP648" s="200"/>
      <c r="BQ648" s="200"/>
      <c r="BR648" s="589"/>
      <c r="BS648" s="590"/>
      <c r="BT648" s="591"/>
      <c r="BU648" s="586"/>
      <c r="BV648" s="587"/>
      <c r="BW648" s="587"/>
      <c r="BX648" s="587"/>
      <c r="BY648" s="587"/>
      <c r="BZ648" s="588"/>
      <c r="CA648" s="586"/>
      <c r="CB648" s="587"/>
      <c r="CC648" s="588"/>
      <c r="CD648" s="586"/>
      <c r="CE648" s="587"/>
      <c r="CF648" s="587"/>
      <c r="CG648" s="587"/>
      <c r="CH648" s="587"/>
      <c r="CI648" s="587"/>
      <c r="CJ648" s="587"/>
      <c r="CK648" s="587"/>
      <c r="CL648" s="587"/>
      <c r="CM648" s="588"/>
      <c r="CN648" s="586"/>
      <c r="CO648" s="587"/>
      <c r="CP648" s="587"/>
      <c r="CQ648" s="587"/>
      <c r="CR648" s="587"/>
      <c r="CS648" s="588"/>
      <c r="CT648" s="586"/>
      <c r="CU648" s="587"/>
      <c r="CV648" s="588"/>
      <c r="CW648" s="586"/>
      <c r="CX648" s="587"/>
      <c r="CY648" s="587"/>
      <c r="CZ648" s="587"/>
      <c r="DA648" s="587"/>
      <c r="DB648" s="587"/>
      <c r="DC648" s="587"/>
      <c r="DD648" s="588"/>
      <c r="DE648" s="586"/>
      <c r="DF648" s="587"/>
      <c r="DG648" s="587"/>
      <c r="DH648" s="587"/>
      <c r="DI648" s="587"/>
      <c r="DJ648" s="587"/>
      <c r="DK648" s="587"/>
      <c r="DL648" s="587"/>
      <c r="DM648" s="587"/>
      <c r="DN648" s="588"/>
      <c r="DO648" s="586"/>
      <c r="DP648" s="587"/>
      <c r="DQ648" s="587"/>
      <c r="DR648" s="587"/>
      <c r="DS648" s="587"/>
      <c r="DT648" s="587"/>
      <c r="DU648" s="587"/>
      <c r="DV648" s="587"/>
      <c r="DW648" s="587"/>
      <c r="DX648" s="588"/>
      <c r="DY648" s="200"/>
      <c r="DZ648" s="200"/>
      <c r="EA648" s="200"/>
      <c r="EB648" s="200"/>
      <c r="EC648" s="200"/>
      <c r="ED648" s="201"/>
      <c r="EE648" s="206"/>
      <c r="EF648" s="205"/>
      <c r="EG648" s="205"/>
      <c r="EH648" s="205"/>
      <c r="EI648" s="205"/>
      <c r="EJ648" s="205"/>
      <c r="EK648" s="205"/>
      <c r="EL648" s="205"/>
      <c r="EM648" s="205"/>
      <c r="EN648" s="205"/>
      <c r="EO648" s="69"/>
      <c r="EP648" s="69"/>
      <c r="EQ648" s="69"/>
      <c r="ER648" s="69"/>
      <c r="ES648" s="69"/>
      <c r="ET648" s="69"/>
      <c r="EU648" s="69"/>
      <c r="EV648" s="69"/>
      <c r="EW648" s="69"/>
      <c r="EX648" s="69"/>
      <c r="EY648" s="69"/>
      <c r="EZ648" s="69"/>
      <c r="FA648" s="69"/>
      <c r="FB648" s="69"/>
      <c r="FC648" s="69"/>
      <c r="FD648" s="69"/>
      <c r="FE648" s="69"/>
      <c r="FF648" s="69"/>
      <c r="FG648" s="69"/>
      <c r="FH648" s="69"/>
      <c r="FI648" s="69"/>
      <c r="FJ648" s="69"/>
      <c r="FK648" s="69"/>
      <c r="FL648" s="69"/>
      <c r="FM648" s="69"/>
      <c r="FN648" s="69"/>
      <c r="FO648" s="69"/>
      <c r="FP648" s="69"/>
      <c r="FQ648" s="69"/>
      <c r="FR648" s="69"/>
      <c r="FS648" s="69"/>
      <c r="FT648" s="69"/>
      <c r="FU648" s="69"/>
      <c r="FV648" s="69"/>
      <c r="FW648" s="69"/>
      <c r="FX648" s="69"/>
      <c r="FY648" s="69"/>
      <c r="FZ648" s="69"/>
      <c r="GA648" s="69"/>
      <c r="GB648" s="69"/>
      <c r="GC648" s="69"/>
      <c r="GD648" s="69"/>
      <c r="GE648" s="69"/>
      <c r="GF648" s="69"/>
      <c r="GG648" s="69"/>
      <c r="GH648" s="69"/>
      <c r="GI648" s="69"/>
      <c r="GJ648" s="69"/>
      <c r="GK648" s="69"/>
      <c r="GL648" s="69"/>
      <c r="GM648" s="69"/>
    </row>
    <row r="649" spans="1:195" s="121" customFormat="1" ht="17.100000000000001" customHeight="1" x14ac:dyDescent="0.4">
      <c r="A649" s="200"/>
      <c r="B649" s="200"/>
      <c r="C649" s="200"/>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c r="AO649" s="133"/>
      <c r="AP649" s="133"/>
      <c r="AQ649" s="133"/>
      <c r="AR649" s="133"/>
      <c r="AS649" s="133"/>
      <c r="AT649" s="133"/>
      <c r="AU649" s="133"/>
      <c r="AV649" s="133"/>
      <c r="AW649" s="133"/>
      <c r="AX649" s="133"/>
      <c r="AY649" s="133"/>
      <c r="AZ649" s="133"/>
      <c r="BA649" s="133"/>
      <c r="BB649" s="133"/>
      <c r="BC649" s="133"/>
      <c r="BD649" s="133"/>
      <c r="BE649" s="133"/>
      <c r="BF649" s="133"/>
      <c r="BG649" s="133"/>
      <c r="BH649" s="133"/>
      <c r="BI649" s="133"/>
      <c r="BJ649" s="133"/>
      <c r="BK649" s="200"/>
      <c r="BL649" s="200"/>
      <c r="BM649" s="200"/>
      <c r="BN649" s="200"/>
      <c r="BO649" s="200"/>
      <c r="BP649" s="200"/>
      <c r="BQ649" s="200"/>
      <c r="BR649" s="589"/>
      <c r="BS649" s="590"/>
      <c r="BT649" s="591"/>
      <c r="BU649" s="586"/>
      <c r="BV649" s="587"/>
      <c r="BW649" s="587"/>
      <c r="BX649" s="587"/>
      <c r="BY649" s="587"/>
      <c r="BZ649" s="588"/>
      <c r="CA649" s="586"/>
      <c r="CB649" s="587"/>
      <c r="CC649" s="588"/>
      <c r="CD649" s="586"/>
      <c r="CE649" s="587"/>
      <c r="CF649" s="587"/>
      <c r="CG649" s="587"/>
      <c r="CH649" s="587"/>
      <c r="CI649" s="587"/>
      <c r="CJ649" s="587"/>
      <c r="CK649" s="587"/>
      <c r="CL649" s="587"/>
      <c r="CM649" s="588"/>
      <c r="CN649" s="586"/>
      <c r="CO649" s="587"/>
      <c r="CP649" s="587"/>
      <c r="CQ649" s="587"/>
      <c r="CR649" s="587"/>
      <c r="CS649" s="588"/>
      <c r="CT649" s="586"/>
      <c r="CU649" s="587"/>
      <c r="CV649" s="588"/>
      <c r="CW649" s="586"/>
      <c r="CX649" s="587"/>
      <c r="CY649" s="587"/>
      <c r="CZ649" s="587"/>
      <c r="DA649" s="587"/>
      <c r="DB649" s="587"/>
      <c r="DC649" s="587"/>
      <c r="DD649" s="588"/>
      <c r="DE649" s="586"/>
      <c r="DF649" s="587"/>
      <c r="DG649" s="587"/>
      <c r="DH649" s="587"/>
      <c r="DI649" s="587"/>
      <c r="DJ649" s="587"/>
      <c r="DK649" s="587"/>
      <c r="DL649" s="587"/>
      <c r="DM649" s="587"/>
      <c r="DN649" s="588"/>
      <c r="DO649" s="586"/>
      <c r="DP649" s="587"/>
      <c r="DQ649" s="587"/>
      <c r="DR649" s="587"/>
      <c r="DS649" s="587"/>
      <c r="DT649" s="587"/>
      <c r="DU649" s="587"/>
      <c r="DV649" s="587"/>
      <c r="DW649" s="587"/>
      <c r="DX649" s="588"/>
      <c r="DY649" s="200"/>
      <c r="DZ649" s="200"/>
      <c r="EA649" s="200"/>
      <c r="EB649" s="200"/>
      <c r="EC649" s="200"/>
      <c r="ED649" s="201"/>
      <c r="EE649" s="206"/>
      <c r="EF649" s="205"/>
      <c r="EG649" s="205"/>
      <c r="EH649" s="205"/>
      <c r="EI649" s="205"/>
      <c r="EJ649" s="205"/>
      <c r="EK649" s="205"/>
      <c r="EL649" s="205"/>
      <c r="EM649" s="205"/>
      <c r="EN649" s="205"/>
      <c r="EO649" s="69"/>
      <c r="EP649" s="69"/>
      <c r="EQ649" s="69"/>
      <c r="ER649" s="69"/>
      <c r="ES649" s="69"/>
      <c r="ET649" s="69"/>
      <c r="EU649" s="69"/>
      <c r="EV649" s="69"/>
      <c r="EW649" s="69"/>
      <c r="EX649" s="69"/>
      <c r="EY649" s="69"/>
      <c r="EZ649" s="69"/>
      <c r="FA649" s="69"/>
      <c r="FB649" s="69"/>
      <c r="FC649" s="69"/>
      <c r="FD649" s="69"/>
      <c r="FE649" s="69"/>
      <c r="FF649" s="69"/>
      <c r="FG649" s="69"/>
      <c r="FH649" s="69"/>
      <c r="FI649" s="69"/>
      <c r="FJ649" s="69"/>
      <c r="FK649" s="69"/>
      <c r="FL649" s="69"/>
      <c r="FM649" s="69"/>
      <c r="FN649" s="69"/>
      <c r="FO649" s="69"/>
      <c r="FP649" s="69"/>
      <c r="FQ649" s="69"/>
      <c r="FR649" s="69"/>
      <c r="FS649" s="69"/>
      <c r="FT649" s="69"/>
      <c r="FU649" s="69"/>
      <c r="FV649" s="69"/>
      <c r="FW649" s="69"/>
      <c r="FX649" s="69"/>
      <c r="FY649" s="69"/>
      <c r="FZ649" s="69"/>
      <c r="GA649" s="69"/>
      <c r="GB649" s="69"/>
      <c r="GC649" s="69"/>
      <c r="GD649" s="69"/>
      <c r="GE649" s="69"/>
      <c r="GF649" s="69"/>
      <c r="GG649" s="69"/>
      <c r="GH649" s="69"/>
      <c r="GI649" s="69"/>
      <c r="GJ649" s="69"/>
      <c r="GK649" s="69"/>
      <c r="GL649" s="69"/>
      <c r="GM649" s="69"/>
    </row>
    <row r="650" spans="1:195" s="121" customFormat="1" ht="17.100000000000001" customHeight="1" x14ac:dyDescent="0.4">
      <c r="A650" s="200"/>
      <c r="B650" s="200"/>
      <c r="C650" s="200"/>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c r="AO650" s="133"/>
      <c r="AP650" s="133"/>
      <c r="AQ650" s="133"/>
      <c r="AR650" s="133"/>
      <c r="AS650" s="133"/>
      <c r="AT650" s="133"/>
      <c r="AU650" s="133"/>
      <c r="AV650" s="133"/>
      <c r="AW650" s="133"/>
      <c r="AX650" s="133"/>
      <c r="AY650" s="133"/>
      <c r="AZ650" s="133"/>
      <c r="BA650" s="133"/>
      <c r="BB650" s="133"/>
      <c r="BC650" s="133"/>
      <c r="BD650" s="133"/>
      <c r="BE650" s="133"/>
      <c r="BF650" s="133"/>
      <c r="BG650" s="133"/>
      <c r="BH650" s="133"/>
      <c r="BI650" s="133"/>
      <c r="BJ650" s="133"/>
      <c r="BK650" s="200"/>
      <c r="BL650" s="200"/>
      <c r="BM650" s="200"/>
      <c r="BN650" s="200"/>
      <c r="BO650" s="200"/>
      <c r="BP650" s="200"/>
      <c r="BQ650" s="200"/>
      <c r="BR650" s="589"/>
      <c r="BS650" s="590"/>
      <c r="BT650" s="591"/>
      <c r="BU650" s="586"/>
      <c r="BV650" s="587"/>
      <c r="BW650" s="587"/>
      <c r="BX650" s="587"/>
      <c r="BY650" s="587"/>
      <c r="BZ650" s="588"/>
      <c r="CA650" s="586"/>
      <c r="CB650" s="587"/>
      <c r="CC650" s="588"/>
      <c r="CD650" s="586"/>
      <c r="CE650" s="587"/>
      <c r="CF650" s="587"/>
      <c r="CG650" s="587"/>
      <c r="CH650" s="587"/>
      <c r="CI650" s="587"/>
      <c r="CJ650" s="587"/>
      <c r="CK650" s="587"/>
      <c r="CL650" s="587"/>
      <c r="CM650" s="588"/>
      <c r="CN650" s="586"/>
      <c r="CO650" s="587"/>
      <c r="CP650" s="587"/>
      <c r="CQ650" s="587"/>
      <c r="CR650" s="587"/>
      <c r="CS650" s="588"/>
      <c r="CT650" s="586"/>
      <c r="CU650" s="587"/>
      <c r="CV650" s="588"/>
      <c r="CW650" s="586"/>
      <c r="CX650" s="587"/>
      <c r="CY650" s="587"/>
      <c r="CZ650" s="587"/>
      <c r="DA650" s="587"/>
      <c r="DB650" s="587"/>
      <c r="DC650" s="587"/>
      <c r="DD650" s="588"/>
      <c r="DE650" s="586"/>
      <c r="DF650" s="587"/>
      <c r="DG650" s="587"/>
      <c r="DH650" s="587"/>
      <c r="DI650" s="587"/>
      <c r="DJ650" s="587"/>
      <c r="DK650" s="587"/>
      <c r="DL650" s="587"/>
      <c r="DM650" s="587"/>
      <c r="DN650" s="588"/>
      <c r="DO650" s="586"/>
      <c r="DP650" s="587"/>
      <c r="DQ650" s="587"/>
      <c r="DR650" s="587"/>
      <c r="DS650" s="587"/>
      <c r="DT650" s="587"/>
      <c r="DU650" s="587"/>
      <c r="DV650" s="587"/>
      <c r="DW650" s="587"/>
      <c r="DX650" s="588"/>
      <c r="DY650" s="200"/>
      <c r="DZ650" s="200"/>
      <c r="EA650" s="200"/>
      <c r="EB650" s="200"/>
      <c r="EC650" s="200"/>
      <c r="ED650" s="201"/>
      <c r="EE650" s="206"/>
      <c r="EF650" s="205"/>
      <c r="EG650" s="205"/>
      <c r="EH650" s="205"/>
      <c r="EI650" s="205"/>
      <c r="EJ650" s="205"/>
      <c r="EK650" s="205"/>
      <c r="EL650" s="205"/>
      <c r="EM650" s="205"/>
      <c r="EN650" s="205"/>
      <c r="EO650" s="69"/>
      <c r="EP650" s="69"/>
      <c r="EQ650" s="69"/>
      <c r="ER650" s="69"/>
      <c r="ES650" s="69"/>
      <c r="ET650" s="69"/>
      <c r="EU650" s="69"/>
      <c r="EV650" s="69"/>
      <c r="EW650" s="69"/>
      <c r="EX650" s="69"/>
      <c r="EY650" s="69"/>
      <c r="EZ650" s="69"/>
      <c r="FA650" s="69"/>
      <c r="FB650" s="69"/>
      <c r="FC650" s="69"/>
      <c r="FD650" s="69"/>
      <c r="FE650" s="69"/>
      <c r="FF650" s="69"/>
      <c r="FG650" s="69"/>
      <c r="FH650" s="69"/>
      <c r="FI650" s="69"/>
      <c r="FJ650" s="69"/>
      <c r="FK650" s="69"/>
      <c r="FL650" s="69"/>
      <c r="FM650" s="69"/>
      <c r="FN650" s="69"/>
      <c r="FO650" s="69"/>
      <c r="FP650" s="69"/>
      <c r="FQ650" s="69"/>
      <c r="FR650" s="69"/>
      <c r="FS650" s="69"/>
      <c r="FT650" s="69"/>
      <c r="FU650" s="69"/>
      <c r="FV650" s="69"/>
      <c r="FW650" s="69"/>
      <c r="FX650" s="69"/>
      <c r="FY650" s="69"/>
      <c r="FZ650" s="69"/>
      <c r="GA650" s="69"/>
      <c r="GB650" s="69"/>
      <c r="GC650" s="69"/>
      <c r="GD650" s="69"/>
      <c r="GE650" s="69"/>
      <c r="GF650" s="69"/>
      <c r="GG650" s="69"/>
      <c r="GH650" s="69"/>
      <c r="GI650" s="69"/>
      <c r="GJ650" s="69"/>
      <c r="GK650" s="69"/>
      <c r="GL650" s="69"/>
      <c r="GM650" s="69"/>
    </row>
    <row r="651" spans="1:195" s="121" customFormat="1" ht="17.100000000000001" customHeight="1" x14ac:dyDescent="0.4">
      <c r="A651" s="200"/>
      <c r="B651" s="200"/>
      <c r="C651" s="200"/>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c r="AO651" s="133"/>
      <c r="AP651" s="133"/>
      <c r="AQ651" s="133"/>
      <c r="AR651" s="133"/>
      <c r="AS651" s="133"/>
      <c r="AT651" s="133"/>
      <c r="AU651" s="133"/>
      <c r="AV651" s="133"/>
      <c r="AW651" s="133"/>
      <c r="AX651" s="133"/>
      <c r="AY651" s="133"/>
      <c r="AZ651" s="133"/>
      <c r="BA651" s="133"/>
      <c r="BB651" s="133"/>
      <c r="BC651" s="133"/>
      <c r="BD651" s="133"/>
      <c r="BE651" s="133"/>
      <c r="BF651" s="133"/>
      <c r="BG651" s="133"/>
      <c r="BH651" s="133"/>
      <c r="BI651" s="133"/>
      <c r="BJ651" s="133"/>
      <c r="BK651" s="200"/>
      <c r="BL651" s="200"/>
      <c r="BM651" s="200"/>
      <c r="BN651" s="200"/>
      <c r="BO651" s="200"/>
      <c r="BP651" s="200"/>
      <c r="BQ651" s="200"/>
      <c r="BR651" s="589"/>
      <c r="BS651" s="590"/>
      <c r="BT651" s="591"/>
      <c r="BU651" s="586"/>
      <c r="BV651" s="587"/>
      <c r="BW651" s="587"/>
      <c r="BX651" s="587"/>
      <c r="BY651" s="587"/>
      <c r="BZ651" s="588"/>
      <c r="CA651" s="586"/>
      <c r="CB651" s="587"/>
      <c r="CC651" s="588"/>
      <c r="CD651" s="586"/>
      <c r="CE651" s="587"/>
      <c r="CF651" s="587"/>
      <c r="CG651" s="587"/>
      <c r="CH651" s="587"/>
      <c r="CI651" s="587"/>
      <c r="CJ651" s="587"/>
      <c r="CK651" s="587"/>
      <c r="CL651" s="587"/>
      <c r="CM651" s="588"/>
      <c r="CN651" s="586"/>
      <c r="CO651" s="587"/>
      <c r="CP651" s="587"/>
      <c r="CQ651" s="587"/>
      <c r="CR651" s="587"/>
      <c r="CS651" s="588"/>
      <c r="CT651" s="586"/>
      <c r="CU651" s="587"/>
      <c r="CV651" s="588"/>
      <c r="CW651" s="586"/>
      <c r="CX651" s="587"/>
      <c r="CY651" s="587"/>
      <c r="CZ651" s="587"/>
      <c r="DA651" s="587"/>
      <c r="DB651" s="587"/>
      <c r="DC651" s="587"/>
      <c r="DD651" s="588"/>
      <c r="DE651" s="586"/>
      <c r="DF651" s="587"/>
      <c r="DG651" s="587"/>
      <c r="DH651" s="587"/>
      <c r="DI651" s="587"/>
      <c r="DJ651" s="587"/>
      <c r="DK651" s="587"/>
      <c r="DL651" s="587"/>
      <c r="DM651" s="587"/>
      <c r="DN651" s="588"/>
      <c r="DO651" s="586"/>
      <c r="DP651" s="587"/>
      <c r="DQ651" s="587"/>
      <c r="DR651" s="587"/>
      <c r="DS651" s="587"/>
      <c r="DT651" s="587"/>
      <c r="DU651" s="587"/>
      <c r="DV651" s="587"/>
      <c r="DW651" s="587"/>
      <c r="DX651" s="588"/>
      <c r="DY651" s="200"/>
      <c r="DZ651" s="200"/>
      <c r="EA651" s="200"/>
      <c r="EB651" s="200"/>
      <c r="EC651" s="200"/>
      <c r="ED651" s="201"/>
      <c r="EE651" s="133"/>
      <c r="EF651" s="69"/>
      <c r="EG651" s="69"/>
      <c r="EH651" s="69"/>
      <c r="EI651" s="69"/>
      <c r="EJ651" s="69"/>
      <c r="EK651" s="69"/>
      <c r="EL651" s="69"/>
      <c r="EM651" s="69"/>
      <c r="EN651" s="69"/>
      <c r="EO651" s="69"/>
      <c r="EP651" s="69"/>
      <c r="EQ651" s="69"/>
      <c r="ER651" s="69"/>
      <c r="ES651" s="69"/>
      <c r="ET651" s="69"/>
      <c r="EU651" s="69"/>
      <c r="EV651" s="69"/>
      <c r="EW651" s="69"/>
      <c r="EX651" s="69"/>
      <c r="EY651" s="69"/>
      <c r="EZ651" s="69"/>
      <c r="FA651" s="69"/>
      <c r="FB651" s="69"/>
      <c r="FC651" s="69"/>
      <c r="FD651" s="69"/>
      <c r="FE651" s="69"/>
      <c r="FF651" s="69"/>
      <c r="FG651" s="69"/>
      <c r="FH651" s="69"/>
      <c r="FI651" s="69"/>
      <c r="FJ651" s="69"/>
      <c r="FK651" s="69"/>
      <c r="FL651" s="69"/>
      <c r="FM651" s="69"/>
      <c r="FN651" s="69"/>
      <c r="FO651" s="69"/>
      <c r="FP651" s="69"/>
      <c r="FQ651" s="69"/>
      <c r="FR651" s="69"/>
      <c r="FS651" s="69"/>
      <c r="FT651" s="69"/>
      <c r="FU651" s="69"/>
      <c r="FV651" s="69"/>
      <c r="FW651" s="69"/>
      <c r="FX651" s="69"/>
      <c r="FY651" s="69"/>
      <c r="FZ651" s="69"/>
      <c r="GA651" s="69"/>
      <c r="GB651" s="69"/>
      <c r="GC651" s="69"/>
      <c r="GD651" s="69"/>
      <c r="GE651" s="69"/>
      <c r="GF651" s="69"/>
      <c r="GG651" s="69"/>
      <c r="GH651" s="69"/>
      <c r="GI651" s="69"/>
      <c r="GJ651" s="69"/>
      <c r="GK651" s="69"/>
      <c r="GL651" s="69"/>
      <c r="GM651" s="69"/>
    </row>
    <row r="652" spans="1:195" s="121" customFormat="1" ht="17.100000000000001" customHeight="1" x14ac:dyDescent="0.4">
      <c r="A652" s="200"/>
      <c r="B652" s="200"/>
      <c r="C652" s="200"/>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c r="AO652" s="133"/>
      <c r="AP652" s="133"/>
      <c r="AQ652" s="133"/>
      <c r="AR652" s="133"/>
      <c r="AS652" s="133"/>
      <c r="AT652" s="133"/>
      <c r="AU652" s="133"/>
      <c r="AV652" s="133"/>
      <c r="AW652" s="133"/>
      <c r="AX652" s="133"/>
      <c r="AY652" s="133"/>
      <c r="AZ652" s="133"/>
      <c r="BA652" s="133"/>
      <c r="BB652" s="133"/>
      <c r="BC652" s="133"/>
      <c r="BD652" s="133"/>
      <c r="BE652" s="133"/>
      <c r="BF652" s="133"/>
      <c r="BG652" s="133"/>
      <c r="BH652" s="133"/>
      <c r="BI652" s="133"/>
      <c r="BJ652" s="133"/>
      <c r="BK652" s="200"/>
      <c r="BL652" s="200"/>
      <c r="BM652" s="200"/>
      <c r="BN652" s="200"/>
      <c r="BO652" s="200"/>
      <c r="BP652" s="200"/>
      <c r="BQ652" s="200"/>
      <c r="BR652" s="589"/>
      <c r="BS652" s="590"/>
      <c r="BT652" s="591"/>
      <c r="BU652" s="586"/>
      <c r="BV652" s="587"/>
      <c r="BW652" s="587"/>
      <c r="BX652" s="587"/>
      <c r="BY652" s="587"/>
      <c r="BZ652" s="588"/>
      <c r="CA652" s="586"/>
      <c r="CB652" s="587"/>
      <c r="CC652" s="588"/>
      <c r="CD652" s="586"/>
      <c r="CE652" s="587"/>
      <c r="CF652" s="587"/>
      <c r="CG652" s="587"/>
      <c r="CH652" s="587"/>
      <c r="CI652" s="587"/>
      <c r="CJ652" s="587"/>
      <c r="CK652" s="587"/>
      <c r="CL652" s="587"/>
      <c r="CM652" s="588"/>
      <c r="CN652" s="586"/>
      <c r="CO652" s="587"/>
      <c r="CP652" s="587"/>
      <c r="CQ652" s="587"/>
      <c r="CR652" s="587"/>
      <c r="CS652" s="588"/>
      <c r="CT652" s="586"/>
      <c r="CU652" s="587"/>
      <c r="CV652" s="588"/>
      <c r="CW652" s="586"/>
      <c r="CX652" s="587"/>
      <c r="CY652" s="587"/>
      <c r="CZ652" s="587"/>
      <c r="DA652" s="587"/>
      <c r="DB652" s="587"/>
      <c r="DC652" s="587"/>
      <c r="DD652" s="588"/>
      <c r="DE652" s="586"/>
      <c r="DF652" s="587"/>
      <c r="DG652" s="587"/>
      <c r="DH652" s="587"/>
      <c r="DI652" s="587"/>
      <c r="DJ652" s="587"/>
      <c r="DK652" s="587"/>
      <c r="DL652" s="587"/>
      <c r="DM652" s="587"/>
      <c r="DN652" s="588"/>
      <c r="DO652" s="586"/>
      <c r="DP652" s="587"/>
      <c r="DQ652" s="587"/>
      <c r="DR652" s="587"/>
      <c r="DS652" s="587"/>
      <c r="DT652" s="587"/>
      <c r="DU652" s="587"/>
      <c r="DV652" s="587"/>
      <c r="DW652" s="587"/>
      <c r="DX652" s="588"/>
      <c r="DY652" s="200"/>
      <c r="DZ652" s="200"/>
      <c r="EA652" s="200"/>
      <c r="EB652" s="200"/>
      <c r="EC652" s="200"/>
      <c r="ED652" s="201"/>
      <c r="EE652" s="133"/>
      <c r="EF652" s="69"/>
      <c r="EG652" s="69"/>
      <c r="EH652" s="69"/>
      <c r="EI652" s="69"/>
      <c r="EJ652" s="69"/>
      <c r="EK652" s="69"/>
      <c r="EL652" s="69"/>
      <c r="EM652" s="69"/>
      <c r="EN652" s="69"/>
      <c r="EO652" s="69"/>
      <c r="EP652" s="69"/>
      <c r="EQ652" s="69"/>
      <c r="ER652" s="69"/>
      <c r="ES652" s="69"/>
      <c r="ET652" s="69"/>
      <c r="EU652" s="69"/>
      <c r="EV652" s="69"/>
      <c r="EW652" s="69"/>
      <c r="EX652" s="69"/>
      <c r="EY652" s="69"/>
      <c r="EZ652" s="69"/>
      <c r="FA652" s="69"/>
      <c r="FB652" s="69"/>
      <c r="FC652" s="69"/>
      <c r="FD652" s="69"/>
      <c r="FE652" s="69"/>
      <c r="FF652" s="69"/>
      <c r="FG652" s="69"/>
      <c r="FH652" s="69"/>
      <c r="FI652" s="69"/>
      <c r="FJ652" s="69"/>
      <c r="FK652" s="69"/>
      <c r="FL652" s="69"/>
      <c r="FM652" s="69"/>
      <c r="FN652" s="69"/>
      <c r="FO652" s="69"/>
      <c r="FP652" s="69"/>
      <c r="FQ652" s="69"/>
      <c r="FR652" s="69"/>
      <c r="FS652" s="69"/>
      <c r="FT652" s="69"/>
      <c r="FU652" s="69"/>
      <c r="FV652" s="69"/>
      <c r="FW652" s="69"/>
      <c r="FX652" s="69"/>
      <c r="FY652" s="69"/>
      <c r="FZ652" s="69"/>
      <c r="GA652" s="69"/>
      <c r="GB652" s="69"/>
      <c r="GC652" s="69"/>
      <c r="GD652" s="69"/>
      <c r="GE652" s="69"/>
      <c r="GF652" s="69"/>
      <c r="GG652" s="69"/>
      <c r="GH652" s="69"/>
      <c r="GI652" s="69"/>
      <c r="GJ652" s="69"/>
      <c r="GK652" s="69"/>
      <c r="GL652" s="69"/>
      <c r="GM652" s="69"/>
    </row>
    <row r="653" spans="1:195" s="121" customFormat="1" ht="17.100000000000001" customHeight="1" x14ac:dyDescent="0.4">
      <c r="A653" s="200"/>
      <c r="B653" s="200"/>
      <c r="C653" s="200"/>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c r="AO653" s="133"/>
      <c r="AP653" s="133"/>
      <c r="AQ653" s="133"/>
      <c r="AR653" s="133"/>
      <c r="AS653" s="133"/>
      <c r="AT653" s="133"/>
      <c r="AU653" s="133"/>
      <c r="AV653" s="133"/>
      <c r="AW653" s="133"/>
      <c r="AX653" s="133"/>
      <c r="AY653" s="133"/>
      <c r="AZ653" s="133"/>
      <c r="BA653" s="133"/>
      <c r="BB653" s="133"/>
      <c r="BC653" s="133"/>
      <c r="BD653" s="133"/>
      <c r="BE653" s="133"/>
      <c r="BF653" s="133"/>
      <c r="BG653" s="133"/>
      <c r="BH653" s="133"/>
      <c r="BI653" s="133"/>
      <c r="BJ653" s="133"/>
      <c r="BK653" s="200"/>
      <c r="BL653" s="200"/>
      <c r="BM653" s="200"/>
      <c r="BN653" s="200"/>
      <c r="BO653" s="200"/>
      <c r="BP653" s="200"/>
      <c r="BQ653" s="200"/>
      <c r="BR653" s="589"/>
      <c r="BS653" s="590"/>
      <c r="BT653" s="591"/>
      <c r="BU653" s="586"/>
      <c r="BV653" s="587"/>
      <c r="BW653" s="587"/>
      <c r="BX653" s="587"/>
      <c r="BY653" s="587"/>
      <c r="BZ653" s="588"/>
      <c r="CA653" s="586"/>
      <c r="CB653" s="587"/>
      <c r="CC653" s="588"/>
      <c r="CD653" s="586"/>
      <c r="CE653" s="587"/>
      <c r="CF653" s="587"/>
      <c r="CG653" s="587"/>
      <c r="CH653" s="587"/>
      <c r="CI653" s="587"/>
      <c r="CJ653" s="587"/>
      <c r="CK653" s="587"/>
      <c r="CL653" s="587"/>
      <c r="CM653" s="588"/>
      <c r="CN653" s="586"/>
      <c r="CO653" s="587"/>
      <c r="CP653" s="587"/>
      <c r="CQ653" s="587"/>
      <c r="CR653" s="587"/>
      <c r="CS653" s="588"/>
      <c r="CT653" s="586"/>
      <c r="CU653" s="587"/>
      <c r="CV653" s="588"/>
      <c r="CW653" s="586"/>
      <c r="CX653" s="587"/>
      <c r="CY653" s="587"/>
      <c r="CZ653" s="587"/>
      <c r="DA653" s="587"/>
      <c r="DB653" s="587"/>
      <c r="DC653" s="587"/>
      <c r="DD653" s="588"/>
      <c r="DE653" s="586"/>
      <c r="DF653" s="587"/>
      <c r="DG653" s="587"/>
      <c r="DH653" s="587"/>
      <c r="DI653" s="587"/>
      <c r="DJ653" s="587"/>
      <c r="DK653" s="587"/>
      <c r="DL653" s="587"/>
      <c r="DM653" s="587"/>
      <c r="DN653" s="588"/>
      <c r="DO653" s="586"/>
      <c r="DP653" s="587"/>
      <c r="DQ653" s="587"/>
      <c r="DR653" s="587"/>
      <c r="DS653" s="587"/>
      <c r="DT653" s="587"/>
      <c r="DU653" s="587"/>
      <c r="DV653" s="587"/>
      <c r="DW653" s="587"/>
      <c r="DX653" s="588"/>
      <c r="DY653" s="200"/>
      <c r="DZ653" s="200"/>
      <c r="EA653" s="200"/>
      <c r="EB653" s="200"/>
      <c r="EC653" s="200"/>
      <c r="ED653" s="201"/>
      <c r="EE653" s="133"/>
      <c r="EF653" s="69"/>
      <c r="EG653" s="69"/>
      <c r="EH653" s="69"/>
      <c r="EI653" s="69"/>
      <c r="EJ653" s="69"/>
      <c r="EK653" s="69"/>
      <c r="EL653" s="69"/>
      <c r="EM653" s="69"/>
      <c r="EN653" s="69"/>
      <c r="EO653" s="69"/>
      <c r="EP653" s="69"/>
      <c r="EQ653" s="69"/>
      <c r="ER653" s="69"/>
      <c r="ES653" s="69"/>
      <c r="ET653" s="69"/>
      <c r="EU653" s="69"/>
      <c r="EV653" s="69"/>
      <c r="EW653" s="69"/>
      <c r="EX653" s="69"/>
      <c r="EY653" s="69"/>
      <c r="EZ653" s="69"/>
      <c r="FA653" s="69"/>
      <c r="FB653" s="69"/>
      <c r="FC653" s="69"/>
      <c r="FD653" s="69"/>
      <c r="FE653" s="69"/>
      <c r="FF653" s="69"/>
      <c r="FG653" s="69"/>
      <c r="FH653" s="69"/>
      <c r="FI653" s="69"/>
      <c r="FJ653" s="69"/>
      <c r="FK653" s="69"/>
      <c r="FL653" s="69"/>
      <c r="FM653" s="69"/>
      <c r="FN653" s="69"/>
      <c r="FO653" s="69"/>
      <c r="FP653" s="69"/>
      <c r="FQ653" s="69"/>
      <c r="FR653" s="69"/>
      <c r="FS653" s="69"/>
      <c r="FT653" s="69"/>
      <c r="FU653" s="69"/>
      <c r="FV653" s="69"/>
      <c r="FW653" s="69"/>
      <c r="FX653" s="69"/>
      <c r="FY653" s="69"/>
      <c r="FZ653" s="69"/>
      <c r="GA653" s="69"/>
      <c r="GB653" s="69"/>
      <c r="GC653" s="69"/>
      <c r="GD653" s="69"/>
      <c r="GE653" s="69"/>
      <c r="GF653" s="69"/>
      <c r="GG653" s="69"/>
      <c r="GH653" s="69"/>
      <c r="GI653" s="69"/>
      <c r="GJ653" s="69"/>
      <c r="GK653" s="69"/>
      <c r="GL653" s="69"/>
      <c r="GM653" s="69"/>
    </row>
    <row r="654" spans="1:195" s="121" customFormat="1" ht="17.100000000000001" customHeight="1" x14ac:dyDescent="0.4">
      <c r="A654" s="200"/>
      <c r="B654" s="200"/>
      <c r="C654" s="200"/>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c r="AO654" s="133"/>
      <c r="AP654" s="133"/>
      <c r="AQ654" s="133"/>
      <c r="AR654" s="133"/>
      <c r="AS654" s="133"/>
      <c r="AT654" s="133"/>
      <c r="AU654" s="133"/>
      <c r="AV654" s="133"/>
      <c r="AW654" s="133"/>
      <c r="AX654" s="133"/>
      <c r="AY654" s="133"/>
      <c r="AZ654" s="133"/>
      <c r="BA654" s="133"/>
      <c r="BB654" s="133"/>
      <c r="BC654" s="133"/>
      <c r="BD654" s="133"/>
      <c r="BE654" s="133"/>
      <c r="BF654" s="133"/>
      <c r="BG654" s="133"/>
      <c r="BH654" s="133"/>
      <c r="BI654" s="133"/>
      <c r="BJ654" s="133"/>
      <c r="BK654" s="200"/>
      <c r="BL654" s="200"/>
      <c r="BM654" s="200"/>
      <c r="BN654" s="200"/>
      <c r="BO654" s="200"/>
      <c r="BP654" s="200"/>
      <c r="BQ654" s="200"/>
      <c r="BR654" s="589"/>
      <c r="BS654" s="590"/>
      <c r="BT654" s="591"/>
      <c r="BU654" s="586"/>
      <c r="BV654" s="587"/>
      <c r="BW654" s="587"/>
      <c r="BX654" s="587"/>
      <c r="BY654" s="587"/>
      <c r="BZ654" s="588"/>
      <c r="CA654" s="586"/>
      <c r="CB654" s="587"/>
      <c r="CC654" s="588"/>
      <c r="CD654" s="586"/>
      <c r="CE654" s="587"/>
      <c r="CF654" s="587"/>
      <c r="CG654" s="587"/>
      <c r="CH654" s="587"/>
      <c r="CI654" s="587"/>
      <c r="CJ654" s="587"/>
      <c r="CK654" s="587"/>
      <c r="CL654" s="587"/>
      <c r="CM654" s="588"/>
      <c r="CN654" s="586"/>
      <c r="CO654" s="587"/>
      <c r="CP654" s="587"/>
      <c r="CQ654" s="587"/>
      <c r="CR654" s="587"/>
      <c r="CS654" s="588"/>
      <c r="CT654" s="586"/>
      <c r="CU654" s="587"/>
      <c r="CV654" s="588"/>
      <c r="CW654" s="586"/>
      <c r="CX654" s="587"/>
      <c r="CY654" s="587"/>
      <c r="CZ654" s="587"/>
      <c r="DA654" s="587"/>
      <c r="DB654" s="587"/>
      <c r="DC654" s="587"/>
      <c r="DD654" s="588"/>
      <c r="DE654" s="586"/>
      <c r="DF654" s="587"/>
      <c r="DG654" s="587"/>
      <c r="DH654" s="587"/>
      <c r="DI654" s="587"/>
      <c r="DJ654" s="587"/>
      <c r="DK654" s="587"/>
      <c r="DL654" s="587"/>
      <c r="DM654" s="587"/>
      <c r="DN654" s="588"/>
      <c r="DO654" s="586"/>
      <c r="DP654" s="587"/>
      <c r="DQ654" s="587"/>
      <c r="DR654" s="587"/>
      <c r="DS654" s="587"/>
      <c r="DT654" s="587"/>
      <c r="DU654" s="587"/>
      <c r="DV654" s="587"/>
      <c r="DW654" s="587"/>
      <c r="DX654" s="588"/>
      <c r="DY654" s="200"/>
      <c r="DZ654" s="200"/>
      <c r="EA654" s="200"/>
      <c r="EB654" s="200"/>
      <c r="EC654" s="200"/>
      <c r="ED654" s="201"/>
      <c r="EE654" s="133"/>
      <c r="EF654" s="69"/>
      <c r="EG654" s="69"/>
      <c r="EH654" s="69"/>
      <c r="EI654" s="69"/>
      <c r="EJ654" s="69"/>
      <c r="EK654" s="69"/>
      <c r="EL654" s="69"/>
      <c r="EM654" s="69"/>
      <c r="EN654" s="69"/>
      <c r="EO654" s="69"/>
      <c r="EP654" s="69"/>
      <c r="EQ654" s="69"/>
      <c r="ER654" s="69"/>
      <c r="ES654" s="69"/>
      <c r="ET654" s="69"/>
      <c r="EU654" s="69"/>
      <c r="EV654" s="69"/>
      <c r="EW654" s="69"/>
      <c r="EX654" s="69"/>
      <c r="EY654" s="69"/>
      <c r="EZ654" s="69"/>
      <c r="FA654" s="69"/>
      <c r="FB654" s="69"/>
      <c r="FC654" s="69"/>
      <c r="FD654" s="69"/>
      <c r="FE654" s="69"/>
      <c r="FF654" s="69"/>
      <c r="FG654" s="69"/>
      <c r="FH654" s="69"/>
      <c r="FI654" s="69"/>
      <c r="FJ654" s="69"/>
      <c r="FK654" s="69"/>
      <c r="FL654" s="69"/>
      <c r="FM654" s="69"/>
      <c r="FN654" s="69"/>
      <c r="FO654" s="69"/>
      <c r="FP654" s="69"/>
      <c r="FQ654" s="69"/>
      <c r="FR654" s="69"/>
      <c r="FS654" s="69"/>
      <c r="FT654" s="69"/>
      <c r="FU654" s="69"/>
      <c r="FV654" s="69"/>
      <c r="FW654" s="69"/>
      <c r="FX654" s="69"/>
      <c r="FY654" s="69"/>
      <c r="FZ654" s="69"/>
      <c r="GA654" s="69"/>
      <c r="GB654" s="69"/>
      <c r="GC654" s="69"/>
      <c r="GD654" s="69"/>
      <c r="GE654" s="69"/>
      <c r="GF654" s="69"/>
      <c r="GG654" s="69"/>
      <c r="GH654" s="69"/>
      <c r="GI654" s="69"/>
      <c r="GJ654" s="69"/>
      <c r="GK654" s="69"/>
      <c r="GL654" s="69"/>
      <c r="GM654" s="69"/>
    </row>
    <row r="655" spans="1:195" s="121" customFormat="1" ht="17.100000000000001" customHeight="1" x14ac:dyDescent="0.4">
      <c r="A655" s="200"/>
      <c r="B655" s="200"/>
      <c r="C655" s="200"/>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c r="AO655" s="133"/>
      <c r="AP655" s="133"/>
      <c r="AQ655" s="133"/>
      <c r="AR655" s="133"/>
      <c r="AS655" s="133"/>
      <c r="AT655" s="133"/>
      <c r="AU655" s="133"/>
      <c r="AV655" s="133"/>
      <c r="AW655" s="133"/>
      <c r="AX655" s="133"/>
      <c r="AY655" s="133"/>
      <c r="AZ655" s="133"/>
      <c r="BA655" s="133"/>
      <c r="BB655" s="133"/>
      <c r="BC655" s="133"/>
      <c r="BD655" s="133"/>
      <c r="BE655" s="133"/>
      <c r="BF655" s="133"/>
      <c r="BG655" s="133"/>
      <c r="BH655" s="133"/>
      <c r="BI655" s="133"/>
      <c r="BJ655" s="133"/>
      <c r="BK655" s="200"/>
      <c r="BL655" s="200"/>
      <c r="BM655" s="200"/>
      <c r="BN655" s="200"/>
      <c r="BO655" s="200"/>
      <c r="BP655" s="200"/>
      <c r="BQ655" s="200"/>
      <c r="BR655" s="589"/>
      <c r="BS655" s="590"/>
      <c r="BT655" s="591"/>
      <c r="BU655" s="586"/>
      <c r="BV655" s="587"/>
      <c r="BW655" s="587"/>
      <c r="BX655" s="587"/>
      <c r="BY655" s="587"/>
      <c r="BZ655" s="588"/>
      <c r="CA655" s="586"/>
      <c r="CB655" s="587"/>
      <c r="CC655" s="588"/>
      <c r="CD655" s="586"/>
      <c r="CE655" s="587"/>
      <c r="CF655" s="587"/>
      <c r="CG655" s="587"/>
      <c r="CH655" s="587"/>
      <c r="CI655" s="587"/>
      <c r="CJ655" s="587"/>
      <c r="CK655" s="587"/>
      <c r="CL655" s="587"/>
      <c r="CM655" s="588"/>
      <c r="CN655" s="586"/>
      <c r="CO655" s="587"/>
      <c r="CP655" s="587"/>
      <c r="CQ655" s="587"/>
      <c r="CR655" s="587"/>
      <c r="CS655" s="588"/>
      <c r="CT655" s="586"/>
      <c r="CU655" s="587"/>
      <c r="CV655" s="588"/>
      <c r="CW655" s="586"/>
      <c r="CX655" s="587"/>
      <c r="CY655" s="587"/>
      <c r="CZ655" s="587"/>
      <c r="DA655" s="587"/>
      <c r="DB655" s="587"/>
      <c r="DC655" s="587"/>
      <c r="DD655" s="588"/>
      <c r="DE655" s="586"/>
      <c r="DF655" s="587"/>
      <c r="DG655" s="587"/>
      <c r="DH655" s="587"/>
      <c r="DI655" s="587"/>
      <c r="DJ655" s="587"/>
      <c r="DK655" s="587"/>
      <c r="DL655" s="587"/>
      <c r="DM655" s="587"/>
      <c r="DN655" s="588"/>
      <c r="DO655" s="586"/>
      <c r="DP655" s="587"/>
      <c r="DQ655" s="587"/>
      <c r="DR655" s="587"/>
      <c r="DS655" s="587"/>
      <c r="DT655" s="587"/>
      <c r="DU655" s="587"/>
      <c r="DV655" s="587"/>
      <c r="DW655" s="587"/>
      <c r="DX655" s="588"/>
      <c r="DY655" s="200"/>
      <c r="DZ655" s="200"/>
      <c r="EA655" s="200"/>
      <c r="EB655" s="200"/>
      <c r="EC655" s="200"/>
      <c r="ED655" s="201"/>
      <c r="EE655" s="133"/>
      <c r="EF655" s="69"/>
      <c r="EG655" s="69"/>
      <c r="EH655" s="69"/>
      <c r="EI655" s="69"/>
      <c r="EJ655" s="69"/>
      <c r="EK655" s="69"/>
      <c r="EL655" s="69"/>
      <c r="EM655" s="69"/>
      <c r="EN655" s="69"/>
      <c r="EO655" s="69"/>
      <c r="EP655" s="69"/>
      <c r="EQ655" s="69"/>
      <c r="ER655" s="69"/>
      <c r="ES655" s="69"/>
      <c r="ET655" s="69"/>
      <c r="EU655" s="69"/>
      <c r="EV655" s="69"/>
      <c r="EW655" s="69"/>
      <c r="EX655" s="69"/>
      <c r="EY655" s="69"/>
      <c r="EZ655" s="69"/>
      <c r="FA655" s="69"/>
      <c r="FB655" s="69"/>
      <c r="FC655" s="69"/>
      <c r="FD655" s="69"/>
      <c r="FE655" s="69"/>
      <c r="FF655" s="69"/>
      <c r="FG655" s="69"/>
      <c r="FH655" s="69"/>
      <c r="FI655" s="69"/>
      <c r="FJ655" s="69"/>
      <c r="FK655" s="69"/>
      <c r="FL655" s="69"/>
      <c r="FM655" s="69"/>
      <c r="FN655" s="69"/>
      <c r="FO655" s="69"/>
      <c r="FP655" s="69"/>
      <c r="FQ655" s="69"/>
      <c r="FR655" s="69"/>
      <c r="FS655" s="69"/>
      <c r="FT655" s="69"/>
      <c r="FU655" s="69"/>
      <c r="FV655" s="69"/>
      <c r="FW655" s="69"/>
      <c r="FX655" s="69"/>
      <c r="FY655" s="69"/>
      <c r="FZ655" s="69"/>
      <c r="GA655" s="69"/>
      <c r="GB655" s="69"/>
      <c r="GC655" s="69"/>
      <c r="GD655" s="69"/>
      <c r="GE655" s="69"/>
      <c r="GF655" s="69"/>
      <c r="GG655" s="69"/>
      <c r="GH655" s="69"/>
      <c r="GI655" s="69"/>
      <c r="GJ655" s="69"/>
      <c r="GK655" s="69"/>
      <c r="GL655" s="69"/>
      <c r="GM655" s="69"/>
    </row>
    <row r="656" spans="1:195" s="121" customFormat="1" ht="17.100000000000001" customHeight="1" x14ac:dyDescent="0.4">
      <c r="A656" s="200"/>
      <c r="B656" s="200"/>
      <c r="C656" s="200"/>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c r="AO656" s="133"/>
      <c r="AP656" s="133"/>
      <c r="AQ656" s="133"/>
      <c r="AR656" s="133"/>
      <c r="AS656" s="133"/>
      <c r="AT656" s="133"/>
      <c r="AU656" s="133"/>
      <c r="AV656" s="133"/>
      <c r="AW656" s="133"/>
      <c r="AX656" s="133"/>
      <c r="AY656" s="133"/>
      <c r="AZ656" s="133"/>
      <c r="BA656" s="133"/>
      <c r="BB656" s="133"/>
      <c r="BC656" s="133"/>
      <c r="BD656" s="133"/>
      <c r="BE656" s="133"/>
      <c r="BF656" s="133"/>
      <c r="BG656" s="133"/>
      <c r="BH656" s="133"/>
      <c r="BI656" s="133"/>
      <c r="BJ656" s="133"/>
      <c r="BK656" s="200"/>
      <c r="BL656" s="200"/>
      <c r="BM656" s="200"/>
      <c r="BN656" s="200"/>
      <c r="BO656" s="200"/>
      <c r="BP656" s="200"/>
      <c r="BQ656" s="200"/>
      <c r="BR656" s="589"/>
      <c r="BS656" s="590"/>
      <c r="BT656" s="591"/>
      <c r="BU656" s="586"/>
      <c r="BV656" s="587"/>
      <c r="BW656" s="587"/>
      <c r="BX656" s="587"/>
      <c r="BY656" s="587"/>
      <c r="BZ656" s="588"/>
      <c r="CA656" s="586"/>
      <c r="CB656" s="587"/>
      <c r="CC656" s="588"/>
      <c r="CD656" s="586"/>
      <c r="CE656" s="587"/>
      <c r="CF656" s="587"/>
      <c r="CG656" s="587"/>
      <c r="CH656" s="587"/>
      <c r="CI656" s="587"/>
      <c r="CJ656" s="587"/>
      <c r="CK656" s="587"/>
      <c r="CL656" s="587"/>
      <c r="CM656" s="588"/>
      <c r="CN656" s="586"/>
      <c r="CO656" s="587"/>
      <c r="CP656" s="587"/>
      <c r="CQ656" s="587"/>
      <c r="CR656" s="587"/>
      <c r="CS656" s="588"/>
      <c r="CT656" s="586"/>
      <c r="CU656" s="587"/>
      <c r="CV656" s="588"/>
      <c r="CW656" s="586"/>
      <c r="CX656" s="587"/>
      <c r="CY656" s="587"/>
      <c r="CZ656" s="587"/>
      <c r="DA656" s="587"/>
      <c r="DB656" s="587"/>
      <c r="DC656" s="587"/>
      <c r="DD656" s="588"/>
      <c r="DE656" s="586"/>
      <c r="DF656" s="587"/>
      <c r="DG656" s="587"/>
      <c r="DH656" s="587"/>
      <c r="DI656" s="587"/>
      <c r="DJ656" s="587"/>
      <c r="DK656" s="587"/>
      <c r="DL656" s="587"/>
      <c r="DM656" s="587"/>
      <c r="DN656" s="588"/>
      <c r="DO656" s="586"/>
      <c r="DP656" s="587"/>
      <c r="DQ656" s="587"/>
      <c r="DR656" s="587"/>
      <c r="DS656" s="587"/>
      <c r="DT656" s="587"/>
      <c r="DU656" s="587"/>
      <c r="DV656" s="587"/>
      <c r="DW656" s="587"/>
      <c r="DX656" s="588"/>
      <c r="DY656" s="200"/>
      <c r="DZ656" s="200"/>
      <c r="EA656" s="200"/>
      <c r="EB656" s="200"/>
      <c r="EC656" s="200"/>
      <c r="ED656" s="201"/>
      <c r="EE656" s="133"/>
      <c r="EF656" s="69"/>
      <c r="EG656" s="69"/>
      <c r="EH656" s="69"/>
      <c r="EI656" s="69"/>
      <c r="EJ656" s="69"/>
      <c r="EK656" s="69"/>
      <c r="EL656" s="69"/>
      <c r="EM656" s="69"/>
      <c r="EN656" s="69"/>
      <c r="EO656" s="69"/>
      <c r="EP656" s="69"/>
      <c r="EQ656" s="69"/>
      <c r="ER656" s="69"/>
      <c r="ES656" s="69"/>
      <c r="ET656" s="69"/>
      <c r="EU656" s="69"/>
      <c r="EV656" s="69"/>
      <c r="EW656" s="69"/>
      <c r="EX656" s="69"/>
      <c r="EY656" s="69"/>
      <c r="EZ656" s="69"/>
      <c r="FA656" s="69"/>
      <c r="FB656" s="69"/>
      <c r="FC656" s="69"/>
      <c r="FD656" s="69"/>
      <c r="FE656" s="69"/>
      <c r="FF656" s="69"/>
      <c r="FG656" s="69"/>
      <c r="FH656" s="69"/>
      <c r="FI656" s="69"/>
      <c r="FJ656" s="69"/>
      <c r="FK656" s="69"/>
      <c r="FL656" s="69"/>
      <c r="FM656" s="69"/>
      <c r="FN656" s="69"/>
      <c r="FO656" s="69"/>
      <c r="FP656" s="69"/>
      <c r="FQ656" s="69"/>
      <c r="FR656" s="69"/>
      <c r="FS656" s="69"/>
      <c r="FT656" s="69"/>
      <c r="FU656" s="69"/>
      <c r="FV656" s="69"/>
      <c r="FW656" s="69"/>
      <c r="FX656" s="69"/>
      <c r="FY656" s="69"/>
      <c r="FZ656" s="69"/>
      <c r="GA656" s="69"/>
      <c r="GB656" s="69"/>
      <c r="GC656" s="69"/>
      <c r="GD656" s="69"/>
      <c r="GE656" s="69"/>
      <c r="GF656" s="69"/>
      <c r="GG656" s="69"/>
      <c r="GH656" s="69"/>
      <c r="GI656" s="69"/>
      <c r="GJ656" s="69"/>
      <c r="GK656" s="69"/>
      <c r="GL656" s="69"/>
      <c r="GM656" s="69"/>
    </row>
    <row r="657" spans="1:195" s="121" customFormat="1" ht="17.100000000000001" customHeight="1" x14ac:dyDescent="0.4">
      <c r="A657" s="200"/>
      <c r="B657" s="200"/>
      <c r="C657" s="200"/>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c r="AO657" s="133"/>
      <c r="AP657" s="133"/>
      <c r="AQ657" s="133"/>
      <c r="AR657" s="133"/>
      <c r="AS657" s="133"/>
      <c r="AT657" s="133"/>
      <c r="AU657" s="133"/>
      <c r="AV657" s="133"/>
      <c r="AW657" s="133"/>
      <c r="AX657" s="133"/>
      <c r="AY657" s="133"/>
      <c r="AZ657" s="133"/>
      <c r="BA657" s="133"/>
      <c r="BB657" s="133"/>
      <c r="BC657" s="133"/>
      <c r="BD657" s="133"/>
      <c r="BE657" s="133"/>
      <c r="BF657" s="133"/>
      <c r="BG657" s="133"/>
      <c r="BH657" s="133"/>
      <c r="BI657" s="133"/>
      <c r="BJ657" s="133"/>
      <c r="BK657" s="200"/>
      <c r="BL657" s="200"/>
      <c r="BM657" s="200"/>
      <c r="BN657" s="200"/>
      <c r="BO657" s="200"/>
      <c r="BP657" s="200"/>
      <c r="BQ657" s="200"/>
      <c r="BR657" s="589"/>
      <c r="BS657" s="590"/>
      <c r="BT657" s="591"/>
      <c r="BU657" s="586"/>
      <c r="BV657" s="587"/>
      <c r="BW657" s="587"/>
      <c r="BX657" s="587"/>
      <c r="BY657" s="587"/>
      <c r="BZ657" s="588"/>
      <c r="CA657" s="586"/>
      <c r="CB657" s="587"/>
      <c r="CC657" s="588"/>
      <c r="CD657" s="586"/>
      <c r="CE657" s="587"/>
      <c r="CF657" s="587"/>
      <c r="CG657" s="587"/>
      <c r="CH657" s="587"/>
      <c r="CI657" s="587"/>
      <c r="CJ657" s="587"/>
      <c r="CK657" s="587"/>
      <c r="CL657" s="587"/>
      <c r="CM657" s="588"/>
      <c r="CN657" s="586"/>
      <c r="CO657" s="587"/>
      <c r="CP657" s="587"/>
      <c r="CQ657" s="587"/>
      <c r="CR657" s="587"/>
      <c r="CS657" s="588"/>
      <c r="CT657" s="586"/>
      <c r="CU657" s="587"/>
      <c r="CV657" s="588"/>
      <c r="CW657" s="586"/>
      <c r="CX657" s="587"/>
      <c r="CY657" s="587"/>
      <c r="CZ657" s="587"/>
      <c r="DA657" s="587"/>
      <c r="DB657" s="587"/>
      <c r="DC657" s="587"/>
      <c r="DD657" s="588"/>
      <c r="DE657" s="586"/>
      <c r="DF657" s="587"/>
      <c r="DG657" s="587"/>
      <c r="DH657" s="587"/>
      <c r="DI657" s="587"/>
      <c r="DJ657" s="587"/>
      <c r="DK657" s="587"/>
      <c r="DL657" s="587"/>
      <c r="DM657" s="587"/>
      <c r="DN657" s="588"/>
      <c r="DO657" s="586"/>
      <c r="DP657" s="587"/>
      <c r="DQ657" s="587"/>
      <c r="DR657" s="587"/>
      <c r="DS657" s="587"/>
      <c r="DT657" s="587"/>
      <c r="DU657" s="587"/>
      <c r="DV657" s="587"/>
      <c r="DW657" s="587"/>
      <c r="DX657" s="588"/>
      <c r="DY657" s="200"/>
      <c r="DZ657" s="200"/>
      <c r="EA657" s="200"/>
      <c r="EB657" s="200"/>
      <c r="EC657" s="200"/>
      <c r="ED657" s="201"/>
      <c r="EE657" s="133"/>
      <c r="EF657" s="69"/>
      <c r="EG657" s="69"/>
      <c r="EH657" s="69"/>
      <c r="EI657" s="69"/>
      <c r="EJ657" s="69"/>
      <c r="EK657" s="69"/>
      <c r="EL657" s="69"/>
      <c r="EM657" s="69"/>
      <c r="EN657" s="69"/>
      <c r="EO657" s="69"/>
      <c r="EP657" s="69"/>
      <c r="EQ657" s="69"/>
      <c r="ER657" s="69"/>
      <c r="ES657" s="69"/>
      <c r="ET657" s="69"/>
      <c r="EU657" s="69"/>
      <c r="EV657" s="69"/>
      <c r="EW657" s="69"/>
      <c r="EX657" s="69"/>
      <c r="EY657" s="69"/>
      <c r="EZ657" s="69"/>
      <c r="FA657" s="69"/>
      <c r="FB657" s="69"/>
      <c r="FC657" s="69"/>
      <c r="FD657" s="69"/>
      <c r="FE657" s="69"/>
      <c r="FF657" s="69"/>
      <c r="FG657" s="69"/>
      <c r="FH657" s="69"/>
      <c r="FI657" s="69"/>
      <c r="FJ657" s="69"/>
      <c r="FK657" s="69"/>
      <c r="FL657" s="69"/>
      <c r="FM657" s="69"/>
      <c r="FN657" s="69"/>
      <c r="FO657" s="69"/>
      <c r="FP657" s="69"/>
      <c r="FQ657" s="69"/>
      <c r="FR657" s="69"/>
      <c r="FS657" s="69"/>
      <c r="FT657" s="69"/>
      <c r="FU657" s="69"/>
      <c r="FV657" s="69"/>
      <c r="FW657" s="69"/>
      <c r="FX657" s="69"/>
      <c r="FY657" s="69"/>
      <c r="FZ657" s="69"/>
      <c r="GA657" s="69"/>
      <c r="GB657" s="69"/>
      <c r="GC657" s="69"/>
      <c r="GD657" s="69"/>
      <c r="GE657" s="69"/>
      <c r="GF657" s="69"/>
      <c r="GG657" s="69"/>
      <c r="GH657" s="69"/>
      <c r="GI657" s="69"/>
      <c r="GJ657" s="69"/>
      <c r="GK657" s="69"/>
      <c r="GL657" s="69"/>
      <c r="GM657" s="69"/>
    </row>
    <row r="658" spans="1:195" s="121" customFormat="1" ht="17.100000000000001" customHeight="1" x14ac:dyDescent="0.4">
      <c r="A658" s="200"/>
      <c r="B658" s="200"/>
      <c r="C658" s="200"/>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c r="AO658" s="133"/>
      <c r="AP658" s="133"/>
      <c r="AQ658" s="133"/>
      <c r="AR658" s="133"/>
      <c r="AS658" s="133"/>
      <c r="AT658" s="133"/>
      <c r="AU658" s="133"/>
      <c r="AV658" s="133"/>
      <c r="AW658" s="133"/>
      <c r="AX658" s="133"/>
      <c r="AY658" s="133"/>
      <c r="AZ658" s="133"/>
      <c r="BA658" s="133"/>
      <c r="BB658" s="133"/>
      <c r="BC658" s="133"/>
      <c r="BD658" s="133"/>
      <c r="BE658" s="133"/>
      <c r="BF658" s="133"/>
      <c r="BG658" s="133"/>
      <c r="BH658" s="133"/>
      <c r="BI658" s="133"/>
      <c r="BJ658" s="133"/>
      <c r="BK658" s="200"/>
      <c r="BL658" s="200"/>
      <c r="BM658" s="200"/>
      <c r="BN658" s="200"/>
      <c r="BO658" s="200"/>
      <c r="BP658" s="200"/>
      <c r="BQ658" s="200"/>
      <c r="BR658" s="589"/>
      <c r="BS658" s="590"/>
      <c r="BT658" s="591"/>
      <c r="BU658" s="586"/>
      <c r="BV658" s="587"/>
      <c r="BW658" s="587"/>
      <c r="BX658" s="587"/>
      <c r="BY658" s="587"/>
      <c r="BZ658" s="588"/>
      <c r="CA658" s="586"/>
      <c r="CB658" s="587"/>
      <c r="CC658" s="588"/>
      <c r="CD658" s="586"/>
      <c r="CE658" s="587"/>
      <c r="CF658" s="587"/>
      <c r="CG658" s="587"/>
      <c r="CH658" s="587"/>
      <c r="CI658" s="587"/>
      <c r="CJ658" s="587"/>
      <c r="CK658" s="587"/>
      <c r="CL658" s="587"/>
      <c r="CM658" s="588"/>
      <c r="CN658" s="586"/>
      <c r="CO658" s="587"/>
      <c r="CP658" s="587"/>
      <c r="CQ658" s="587"/>
      <c r="CR658" s="587"/>
      <c r="CS658" s="588"/>
      <c r="CT658" s="586"/>
      <c r="CU658" s="587"/>
      <c r="CV658" s="588"/>
      <c r="CW658" s="586"/>
      <c r="CX658" s="587"/>
      <c r="CY658" s="587"/>
      <c r="CZ658" s="587"/>
      <c r="DA658" s="587"/>
      <c r="DB658" s="587"/>
      <c r="DC658" s="587"/>
      <c r="DD658" s="588"/>
      <c r="DE658" s="586"/>
      <c r="DF658" s="587"/>
      <c r="DG658" s="587"/>
      <c r="DH658" s="587"/>
      <c r="DI658" s="587"/>
      <c r="DJ658" s="587"/>
      <c r="DK658" s="587"/>
      <c r="DL658" s="587"/>
      <c r="DM658" s="587"/>
      <c r="DN658" s="588"/>
      <c r="DO658" s="586"/>
      <c r="DP658" s="587"/>
      <c r="DQ658" s="587"/>
      <c r="DR658" s="587"/>
      <c r="DS658" s="587"/>
      <c r="DT658" s="587"/>
      <c r="DU658" s="587"/>
      <c r="DV658" s="587"/>
      <c r="DW658" s="587"/>
      <c r="DX658" s="588"/>
      <c r="DY658" s="200"/>
      <c r="DZ658" s="200"/>
      <c r="EA658" s="200"/>
      <c r="EB658" s="200"/>
      <c r="EC658" s="200"/>
      <c r="ED658" s="201"/>
      <c r="EE658" s="133"/>
      <c r="EF658" s="69"/>
      <c r="EG658" s="69"/>
      <c r="EH658" s="69"/>
      <c r="EI658" s="69"/>
      <c r="EJ658" s="69"/>
      <c r="EK658" s="69"/>
      <c r="EL658" s="69"/>
      <c r="EM658" s="69"/>
      <c r="EN658" s="69"/>
      <c r="EO658" s="69"/>
      <c r="EP658" s="69"/>
      <c r="EQ658" s="69"/>
      <c r="ER658" s="69"/>
      <c r="ES658" s="69"/>
      <c r="ET658" s="69"/>
      <c r="EU658" s="69"/>
      <c r="EV658" s="69"/>
      <c r="EW658" s="69"/>
      <c r="EX658" s="69"/>
      <c r="EY658" s="69"/>
      <c r="EZ658" s="69"/>
      <c r="FA658" s="69"/>
      <c r="FB658" s="69"/>
      <c r="FC658" s="69"/>
      <c r="FD658" s="69"/>
      <c r="FE658" s="69"/>
      <c r="FF658" s="69"/>
      <c r="FG658" s="69"/>
      <c r="FH658" s="69"/>
      <c r="FI658" s="69"/>
      <c r="FJ658" s="69"/>
      <c r="FK658" s="69"/>
      <c r="FL658" s="69"/>
      <c r="FM658" s="69"/>
      <c r="FN658" s="69"/>
      <c r="FO658" s="69"/>
      <c r="FP658" s="69"/>
      <c r="FQ658" s="69"/>
      <c r="FR658" s="69"/>
      <c r="FS658" s="69"/>
      <c r="FT658" s="69"/>
      <c r="FU658" s="69"/>
      <c r="FV658" s="69"/>
      <c r="FW658" s="69"/>
      <c r="FX658" s="69"/>
      <c r="FY658" s="69"/>
      <c r="FZ658" s="69"/>
      <c r="GA658" s="69"/>
      <c r="GB658" s="69"/>
      <c r="GC658" s="69"/>
      <c r="GD658" s="69"/>
      <c r="GE658" s="69"/>
      <c r="GF658" s="69"/>
      <c r="GG658" s="69"/>
      <c r="GH658" s="69"/>
      <c r="GI658" s="69"/>
      <c r="GJ658" s="69"/>
      <c r="GK658" s="69"/>
      <c r="GL658" s="69"/>
      <c r="GM658" s="69"/>
    </row>
    <row r="659" spans="1:195" s="121" customFormat="1" ht="17.100000000000001" customHeight="1" x14ac:dyDescent="0.4">
      <c r="A659" s="200"/>
      <c r="B659" s="200"/>
      <c r="C659" s="200"/>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c r="AO659" s="133"/>
      <c r="AP659" s="133"/>
      <c r="AQ659" s="133"/>
      <c r="AR659" s="133"/>
      <c r="AS659" s="133"/>
      <c r="AT659" s="133"/>
      <c r="AU659" s="133"/>
      <c r="AV659" s="133"/>
      <c r="AW659" s="133"/>
      <c r="AX659" s="133"/>
      <c r="AY659" s="133"/>
      <c r="AZ659" s="133"/>
      <c r="BA659" s="133"/>
      <c r="BB659" s="133"/>
      <c r="BC659" s="133"/>
      <c r="BD659" s="133"/>
      <c r="BE659" s="133"/>
      <c r="BF659" s="133"/>
      <c r="BG659" s="133"/>
      <c r="BH659" s="133"/>
      <c r="BI659" s="133"/>
      <c r="BJ659" s="133"/>
      <c r="BK659" s="200"/>
      <c r="BL659" s="200"/>
      <c r="BM659" s="200"/>
      <c r="BN659" s="200"/>
      <c r="BO659" s="200"/>
      <c r="BP659" s="200"/>
      <c r="BQ659" s="200"/>
      <c r="BR659" s="589"/>
      <c r="BS659" s="590"/>
      <c r="BT659" s="591"/>
      <c r="BU659" s="586"/>
      <c r="BV659" s="587"/>
      <c r="BW659" s="587"/>
      <c r="BX659" s="587"/>
      <c r="BY659" s="587"/>
      <c r="BZ659" s="588"/>
      <c r="CA659" s="586"/>
      <c r="CB659" s="587"/>
      <c r="CC659" s="588"/>
      <c r="CD659" s="586"/>
      <c r="CE659" s="587"/>
      <c r="CF659" s="587"/>
      <c r="CG659" s="587"/>
      <c r="CH659" s="587"/>
      <c r="CI659" s="587"/>
      <c r="CJ659" s="587"/>
      <c r="CK659" s="587"/>
      <c r="CL659" s="587"/>
      <c r="CM659" s="588"/>
      <c r="CN659" s="586"/>
      <c r="CO659" s="587"/>
      <c r="CP659" s="587"/>
      <c r="CQ659" s="587"/>
      <c r="CR659" s="587"/>
      <c r="CS659" s="588"/>
      <c r="CT659" s="586"/>
      <c r="CU659" s="587"/>
      <c r="CV659" s="588"/>
      <c r="CW659" s="586"/>
      <c r="CX659" s="587"/>
      <c r="CY659" s="587"/>
      <c r="CZ659" s="587"/>
      <c r="DA659" s="587"/>
      <c r="DB659" s="587"/>
      <c r="DC659" s="587"/>
      <c r="DD659" s="588"/>
      <c r="DE659" s="586"/>
      <c r="DF659" s="587"/>
      <c r="DG659" s="587"/>
      <c r="DH659" s="587"/>
      <c r="DI659" s="587"/>
      <c r="DJ659" s="587"/>
      <c r="DK659" s="587"/>
      <c r="DL659" s="587"/>
      <c r="DM659" s="587"/>
      <c r="DN659" s="588"/>
      <c r="DO659" s="586"/>
      <c r="DP659" s="587"/>
      <c r="DQ659" s="587"/>
      <c r="DR659" s="587"/>
      <c r="DS659" s="587"/>
      <c r="DT659" s="587"/>
      <c r="DU659" s="587"/>
      <c r="DV659" s="587"/>
      <c r="DW659" s="587"/>
      <c r="DX659" s="588"/>
      <c r="DY659" s="200"/>
      <c r="DZ659" s="200"/>
      <c r="EA659" s="200"/>
      <c r="EB659" s="200"/>
      <c r="EC659" s="200"/>
      <c r="ED659" s="201"/>
      <c r="EE659" s="133"/>
      <c r="EF659" s="69"/>
      <c r="EG659" s="69"/>
      <c r="EH659" s="69"/>
      <c r="EI659" s="69"/>
      <c r="EJ659" s="69"/>
      <c r="EK659" s="69"/>
      <c r="EL659" s="69"/>
      <c r="EM659" s="69"/>
      <c r="EN659" s="69"/>
      <c r="EO659" s="69"/>
      <c r="EP659" s="69"/>
      <c r="EQ659" s="69"/>
      <c r="ER659" s="69"/>
      <c r="ES659" s="69"/>
      <c r="ET659" s="69"/>
      <c r="EU659" s="69"/>
      <c r="EV659" s="69"/>
      <c r="EW659" s="69"/>
      <c r="EX659" s="69"/>
      <c r="EY659" s="69"/>
      <c r="EZ659" s="69"/>
      <c r="FA659" s="69"/>
      <c r="FB659" s="69"/>
      <c r="FC659" s="69"/>
      <c r="FD659" s="69"/>
      <c r="FE659" s="69"/>
      <c r="FF659" s="69"/>
      <c r="FG659" s="69"/>
      <c r="FH659" s="69"/>
      <c r="FI659" s="69"/>
      <c r="FJ659" s="69"/>
      <c r="FK659" s="69"/>
      <c r="FL659" s="69"/>
      <c r="FM659" s="69"/>
      <c r="FN659" s="69"/>
      <c r="FO659" s="69"/>
      <c r="FP659" s="69"/>
      <c r="FQ659" s="69"/>
      <c r="FR659" s="69"/>
      <c r="FS659" s="69"/>
      <c r="FT659" s="69"/>
      <c r="FU659" s="69"/>
      <c r="FV659" s="69"/>
      <c r="FW659" s="69"/>
      <c r="FX659" s="69"/>
      <c r="FY659" s="69"/>
      <c r="FZ659" s="69"/>
      <c r="GA659" s="69"/>
      <c r="GB659" s="69"/>
      <c r="GC659" s="69"/>
      <c r="GD659" s="69"/>
      <c r="GE659" s="69"/>
      <c r="GF659" s="69"/>
      <c r="GG659" s="69"/>
      <c r="GH659" s="69"/>
      <c r="GI659" s="69"/>
      <c r="GJ659" s="69"/>
      <c r="GK659" s="69"/>
      <c r="GL659" s="69"/>
      <c r="GM659" s="69"/>
    </row>
    <row r="660" spans="1:195" s="121" customFormat="1" ht="17.100000000000001" customHeight="1" x14ac:dyDescent="0.4">
      <c r="A660" s="200"/>
      <c r="B660" s="200"/>
      <c r="C660" s="200"/>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c r="AO660" s="133"/>
      <c r="AP660" s="133"/>
      <c r="AQ660" s="133"/>
      <c r="AR660" s="133"/>
      <c r="AS660" s="133"/>
      <c r="AT660" s="133"/>
      <c r="AU660" s="133"/>
      <c r="AV660" s="133"/>
      <c r="AW660" s="133"/>
      <c r="AX660" s="133"/>
      <c r="AY660" s="133"/>
      <c r="AZ660" s="133"/>
      <c r="BA660" s="133"/>
      <c r="BB660" s="133"/>
      <c r="BC660" s="133"/>
      <c r="BD660" s="133"/>
      <c r="BE660" s="133"/>
      <c r="BF660" s="133"/>
      <c r="BG660" s="133"/>
      <c r="BH660" s="133"/>
      <c r="BI660" s="133"/>
      <c r="BJ660" s="133"/>
      <c r="BK660" s="200"/>
      <c r="BL660" s="200"/>
      <c r="BM660" s="200"/>
      <c r="BN660" s="200"/>
      <c r="BO660" s="200"/>
      <c r="BP660" s="200"/>
      <c r="BQ660" s="200"/>
      <c r="BR660" s="589"/>
      <c r="BS660" s="590"/>
      <c r="BT660" s="591"/>
      <c r="BU660" s="586"/>
      <c r="BV660" s="587"/>
      <c r="BW660" s="587"/>
      <c r="BX660" s="587"/>
      <c r="BY660" s="587"/>
      <c r="BZ660" s="588"/>
      <c r="CA660" s="586"/>
      <c r="CB660" s="587"/>
      <c r="CC660" s="588"/>
      <c r="CD660" s="586"/>
      <c r="CE660" s="587"/>
      <c r="CF660" s="587"/>
      <c r="CG660" s="587"/>
      <c r="CH660" s="587"/>
      <c r="CI660" s="587"/>
      <c r="CJ660" s="587"/>
      <c r="CK660" s="587"/>
      <c r="CL660" s="587"/>
      <c r="CM660" s="588"/>
      <c r="CN660" s="586"/>
      <c r="CO660" s="587"/>
      <c r="CP660" s="587"/>
      <c r="CQ660" s="587"/>
      <c r="CR660" s="587"/>
      <c r="CS660" s="588"/>
      <c r="CT660" s="586"/>
      <c r="CU660" s="587"/>
      <c r="CV660" s="588"/>
      <c r="CW660" s="586"/>
      <c r="CX660" s="587"/>
      <c r="CY660" s="587"/>
      <c r="CZ660" s="587"/>
      <c r="DA660" s="587"/>
      <c r="DB660" s="587"/>
      <c r="DC660" s="587"/>
      <c r="DD660" s="588"/>
      <c r="DE660" s="586"/>
      <c r="DF660" s="587"/>
      <c r="DG660" s="587"/>
      <c r="DH660" s="587"/>
      <c r="DI660" s="587"/>
      <c r="DJ660" s="587"/>
      <c r="DK660" s="587"/>
      <c r="DL660" s="587"/>
      <c r="DM660" s="587"/>
      <c r="DN660" s="588"/>
      <c r="DO660" s="586"/>
      <c r="DP660" s="587"/>
      <c r="DQ660" s="587"/>
      <c r="DR660" s="587"/>
      <c r="DS660" s="587"/>
      <c r="DT660" s="587"/>
      <c r="DU660" s="587"/>
      <c r="DV660" s="587"/>
      <c r="DW660" s="587"/>
      <c r="DX660" s="588"/>
      <c r="DY660" s="200"/>
      <c r="DZ660" s="200"/>
      <c r="EA660" s="200"/>
      <c r="EB660" s="200"/>
      <c r="EC660" s="200"/>
      <c r="ED660" s="201"/>
      <c r="EE660" s="133"/>
      <c r="EF660" s="69"/>
      <c r="EG660" s="69"/>
      <c r="EH660" s="69"/>
      <c r="EI660" s="69"/>
      <c r="EJ660" s="69"/>
      <c r="EK660" s="69"/>
      <c r="EL660" s="69"/>
      <c r="EM660" s="69"/>
      <c r="EN660" s="69"/>
      <c r="EO660" s="69"/>
      <c r="EP660" s="69"/>
      <c r="EQ660" s="69"/>
      <c r="ER660" s="69"/>
      <c r="ES660" s="69"/>
      <c r="ET660" s="69"/>
      <c r="EU660" s="69"/>
      <c r="EV660" s="69"/>
      <c r="EW660" s="69"/>
      <c r="EX660" s="69"/>
      <c r="EY660" s="69"/>
      <c r="EZ660" s="69"/>
      <c r="FA660" s="69"/>
      <c r="FB660" s="69"/>
      <c r="FC660" s="69"/>
      <c r="FD660" s="69"/>
      <c r="FE660" s="69"/>
      <c r="FF660" s="69"/>
      <c r="FG660" s="69"/>
      <c r="FH660" s="69"/>
      <c r="FI660" s="69"/>
      <c r="FJ660" s="69"/>
      <c r="FK660" s="69"/>
      <c r="FL660" s="69"/>
      <c r="FM660" s="69"/>
      <c r="FN660" s="69"/>
      <c r="FO660" s="69"/>
      <c r="FP660" s="69"/>
      <c r="FQ660" s="69"/>
      <c r="FR660" s="69"/>
      <c r="FS660" s="69"/>
      <c r="FT660" s="69"/>
      <c r="FU660" s="69"/>
      <c r="FV660" s="69"/>
      <c r="FW660" s="69"/>
      <c r="FX660" s="69"/>
      <c r="FY660" s="69"/>
      <c r="FZ660" s="69"/>
      <c r="GA660" s="69"/>
      <c r="GB660" s="69"/>
      <c r="GC660" s="69"/>
      <c r="GD660" s="69"/>
      <c r="GE660" s="69"/>
      <c r="GF660" s="69"/>
      <c r="GG660" s="69"/>
      <c r="GH660" s="69"/>
      <c r="GI660" s="69"/>
      <c r="GJ660" s="69"/>
      <c r="GK660" s="69"/>
      <c r="GL660" s="69"/>
      <c r="GM660" s="69"/>
    </row>
    <row r="661" spans="1:195" s="121" customFormat="1" ht="17.100000000000001" customHeight="1" x14ac:dyDescent="0.4">
      <c r="A661" s="200"/>
      <c r="B661" s="200"/>
      <c r="C661" s="200"/>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c r="AO661" s="133"/>
      <c r="AP661" s="133"/>
      <c r="AQ661" s="133"/>
      <c r="AR661" s="133"/>
      <c r="AS661" s="133"/>
      <c r="AT661" s="133"/>
      <c r="AU661" s="133"/>
      <c r="AV661" s="133"/>
      <c r="AW661" s="133"/>
      <c r="AX661" s="133"/>
      <c r="AY661" s="133"/>
      <c r="AZ661" s="133"/>
      <c r="BA661" s="133"/>
      <c r="BB661" s="133"/>
      <c r="BC661" s="133"/>
      <c r="BD661" s="133"/>
      <c r="BE661" s="133"/>
      <c r="BF661" s="133"/>
      <c r="BG661" s="133"/>
      <c r="BH661" s="133"/>
      <c r="BI661" s="133"/>
      <c r="BJ661" s="133"/>
      <c r="BK661" s="200"/>
      <c r="BL661" s="200"/>
      <c r="BM661" s="200"/>
      <c r="BN661" s="200"/>
      <c r="BO661" s="200"/>
      <c r="BP661" s="200"/>
      <c r="BQ661" s="200"/>
      <c r="BR661" s="589"/>
      <c r="BS661" s="590"/>
      <c r="BT661" s="591"/>
      <c r="BU661" s="586"/>
      <c r="BV661" s="587"/>
      <c r="BW661" s="587"/>
      <c r="BX661" s="587"/>
      <c r="BY661" s="587"/>
      <c r="BZ661" s="588"/>
      <c r="CA661" s="586"/>
      <c r="CB661" s="587"/>
      <c r="CC661" s="588"/>
      <c r="CD661" s="586"/>
      <c r="CE661" s="587"/>
      <c r="CF661" s="587"/>
      <c r="CG661" s="587"/>
      <c r="CH661" s="587"/>
      <c r="CI661" s="587"/>
      <c r="CJ661" s="587"/>
      <c r="CK661" s="587"/>
      <c r="CL661" s="587"/>
      <c r="CM661" s="588"/>
      <c r="CN661" s="586"/>
      <c r="CO661" s="587"/>
      <c r="CP661" s="587"/>
      <c r="CQ661" s="587"/>
      <c r="CR661" s="587"/>
      <c r="CS661" s="588"/>
      <c r="CT661" s="586"/>
      <c r="CU661" s="587"/>
      <c r="CV661" s="588"/>
      <c r="CW661" s="586"/>
      <c r="CX661" s="587"/>
      <c r="CY661" s="587"/>
      <c r="CZ661" s="587"/>
      <c r="DA661" s="587"/>
      <c r="DB661" s="587"/>
      <c r="DC661" s="587"/>
      <c r="DD661" s="588"/>
      <c r="DE661" s="586"/>
      <c r="DF661" s="587"/>
      <c r="DG661" s="587"/>
      <c r="DH661" s="587"/>
      <c r="DI661" s="587"/>
      <c r="DJ661" s="587"/>
      <c r="DK661" s="587"/>
      <c r="DL661" s="587"/>
      <c r="DM661" s="587"/>
      <c r="DN661" s="588"/>
      <c r="DO661" s="586"/>
      <c r="DP661" s="587"/>
      <c r="DQ661" s="587"/>
      <c r="DR661" s="587"/>
      <c r="DS661" s="587"/>
      <c r="DT661" s="587"/>
      <c r="DU661" s="587"/>
      <c r="DV661" s="587"/>
      <c r="DW661" s="587"/>
      <c r="DX661" s="588"/>
      <c r="DY661" s="200"/>
      <c r="DZ661" s="200"/>
      <c r="EA661" s="200"/>
      <c r="EB661" s="200"/>
      <c r="EC661" s="200"/>
      <c r="ED661" s="201"/>
      <c r="EE661" s="133"/>
      <c r="EF661" s="69"/>
      <c r="EG661" s="69"/>
      <c r="EH661" s="69"/>
      <c r="EI661" s="69"/>
      <c r="EJ661" s="69"/>
      <c r="EK661" s="69"/>
      <c r="EL661" s="69"/>
      <c r="EM661" s="69"/>
      <c r="EN661" s="69"/>
      <c r="EO661" s="69"/>
      <c r="EP661" s="69"/>
      <c r="EQ661" s="69"/>
      <c r="ER661" s="69"/>
      <c r="ES661" s="69"/>
      <c r="ET661" s="69"/>
      <c r="EU661" s="69"/>
      <c r="EV661" s="69"/>
      <c r="EW661" s="69"/>
      <c r="EX661" s="69"/>
      <c r="EY661" s="69"/>
      <c r="EZ661" s="69"/>
      <c r="FA661" s="69"/>
      <c r="FB661" s="69"/>
      <c r="FC661" s="69"/>
      <c r="FD661" s="69"/>
      <c r="FE661" s="69"/>
      <c r="FF661" s="69"/>
      <c r="FG661" s="69"/>
      <c r="FH661" s="69"/>
      <c r="FI661" s="69"/>
      <c r="FJ661" s="69"/>
      <c r="FK661" s="69"/>
      <c r="FL661" s="69"/>
      <c r="FM661" s="69"/>
      <c r="FN661" s="69"/>
      <c r="FO661" s="69"/>
      <c r="FP661" s="69"/>
      <c r="FQ661" s="69"/>
      <c r="FR661" s="69"/>
      <c r="FS661" s="69"/>
      <c r="FT661" s="69"/>
      <c r="FU661" s="69"/>
      <c r="FV661" s="69"/>
      <c r="FW661" s="69"/>
      <c r="FX661" s="69"/>
      <c r="FY661" s="69"/>
      <c r="FZ661" s="69"/>
      <c r="GA661" s="69"/>
      <c r="GB661" s="69"/>
      <c r="GC661" s="69"/>
      <c r="GD661" s="69"/>
      <c r="GE661" s="69"/>
      <c r="GF661" s="69"/>
      <c r="GG661" s="69"/>
      <c r="GH661" s="69"/>
      <c r="GI661" s="69"/>
      <c r="GJ661" s="69"/>
      <c r="GK661" s="69"/>
      <c r="GL661" s="69"/>
      <c r="GM661" s="69"/>
    </row>
    <row r="662" spans="1:195" s="121" customFormat="1" ht="17.100000000000001" customHeight="1" x14ac:dyDescent="0.4">
      <c r="A662" s="200"/>
      <c r="B662" s="200"/>
      <c r="C662" s="200"/>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c r="AO662" s="133"/>
      <c r="AP662" s="133"/>
      <c r="AQ662" s="133"/>
      <c r="AR662" s="133"/>
      <c r="AS662" s="133"/>
      <c r="AT662" s="133"/>
      <c r="AU662" s="133"/>
      <c r="AV662" s="133"/>
      <c r="AW662" s="133"/>
      <c r="AX662" s="133"/>
      <c r="AY662" s="133"/>
      <c r="AZ662" s="133"/>
      <c r="BA662" s="133"/>
      <c r="BB662" s="133"/>
      <c r="BC662" s="133"/>
      <c r="BD662" s="133"/>
      <c r="BE662" s="133"/>
      <c r="BF662" s="133"/>
      <c r="BG662" s="133"/>
      <c r="BH662" s="133"/>
      <c r="BI662" s="133"/>
      <c r="BJ662" s="133"/>
      <c r="BK662" s="200"/>
      <c r="BL662" s="200"/>
      <c r="BM662" s="200"/>
      <c r="BN662" s="200"/>
      <c r="BO662" s="200"/>
      <c r="BP662" s="200"/>
      <c r="BQ662" s="200"/>
      <c r="BR662" s="589"/>
      <c r="BS662" s="590"/>
      <c r="BT662" s="591"/>
      <c r="BU662" s="586"/>
      <c r="BV662" s="587"/>
      <c r="BW662" s="587"/>
      <c r="BX662" s="587"/>
      <c r="BY662" s="587"/>
      <c r="BZ662" s="588"/>
      <c r="CA662" s="586"/>
      <c r="CB662" s="587"/>
      <c r="CC662" s="588"/>
      <c r="CD662" s="586"/>
      <c r="CE662" s="587"/>
      <c r="CF662" s="587"/>
      <c r="CG662" s="587"/>
      <c r="CH662" s="587"/>
      <c r="CI662" s="587"/>
      <c r="CJ662" s="587"/>
      <c r="CK662" s="587"/>
      <c r="CL662" s="587"/>
      <c r="CM662" s="588"/>
      <c r="CN662" s="586"/>
      <c r="CO662" s="587"/>
      <c r="CP662" s="587"/>
      <c r="CQ662" s="587"/>
      <c r="CR662" s="587"/>
      <c r="CS662" s="588"/>
      <c r="CT662" s="586"/>
      <c r="CU662" s="587"/>
      <c r="CV662" s="588"/>
      <c r="CW662" s="586"/>
      <c r="CX662" s="587"/>
      <c r="CY662" s="587"/>
      <c r="CZ662" s="587"/>
      <c r="DA662" s="587"/>
      <c r="DB662" s="587"/>
      <c r="DC662" s="587"/>
      <c r="DD662" s="588"/>
      <c r="DE662" s="586"/>
      <c r="DF662" s="587"/>
      <c r="DG662" s="587"/>
      <c r="DH662" s="587"/>
      <c r="DI662" s="587"/>
      <c r="DJ662" s="587"/>
      <c r="DK662" s="587"/>
      <c r="DL662" s="587"/>
      <c r="DM662" s="587"/>
      <c r="DN662" s="588"/>
      <c r="DO662" s="586"/>
      <c r="DP662" s="587"/>
      <c r="DQ662" s="587"/>
      <c r="DR662" s="587"/>
      <c r="DS662" s="587"/>
      <c r="DT662" s="587"/>
      <c r="DU662" s="587"/>
      <c r="DV662" s="587"/>
      <c r="DW662" s="587"/>
      <c r="DX662" s="588"/>
      <c r="DY662" s="200"/>
      <c r="DZ662" s="200"/>
      <c r="EA662" s="200"/>
      <c r="EB662" s="200"/>
      <c r="EC662" s="200"/>
      <c r="ED662" s="201"/>
      <c r="EE662" s="133"/>
      <c r="EF662" s="69"/>
      <c r="EG662" s="69"/>
      <c r="EH662" s="69"/>
      <c r="EI662" s="69"/>
      <c r="EJ662" s="69"/>
      <c r="EK662" s="69"/>
      <c r="EL662" s="69"/>
      <c r="EM662" s="69"/>
      <c r="EN662" s="69"/>
      <c r="EO662" s="69"/>
      <c r="EP662" s="69"/>
      <c r="EQ662" s="69"/>
      <c r="ER662" s="69"/>
      <c r="ES662" s="69"/>
      <c r="ET662" s="69"/>
      <c r="EU662" s="69"/>
      <c r="EV662" s="69"/>
      <c r="EW662" s="69"/>
      <c r="EX662" s="69"/>
      <c r="EY662" s="69"/>
      <c r="EZ662" s="69"/>
      <c r="FA662" s="69"/>
      <c r="FB662" s="69"/>
      <c r="FC662" s="69"/>
      <c r="FD662" s="69"/>
      <c r="FE662" s="69"/>
      <c r="FF662" s="69"/>
      <c r="FG662" s="69"/>
      <c r="FH662" s="69"/>
      <c r="FI662" s="69"/>
      <c r="FJ662" s="69"/>
      <c r="FK662" s="69"/>
      <c r="FL662" s="69"/>
      <c r="FM662" s="69"/>
      <c r="FN662" s="69"/>
      <c r="FO662" s="69"/>
      <c r="FP662" s="69"/>
      <c r="FQ662" s="69"/>
      <c r="FR662" s="69"/>
      <c r="FS662" s="69"/>
      <c r="FT662" s="69"/>
      <c r="FU662" s="69"/>
      <c r="FV662" s="69"/>
      <c r="FW662" s="69"/>
      <c r="FX662" s="69"/>
      <c r="FY662" s="69"/>
      <c r="FZ662" s="69"/>
      <c r="GA662" s="69"/>
      <c r="GB662" s="69"/>
      <c r="GC662" s="69"/>
      <c r="GD662" s="69"/>
      <c r="GE662" s="69"/>
      <c r="GF662" s="69"/>
      <c r="GG662" s="69"/>
      <c r="GH662" s="69"/>
      <c r="GI662" s="69"/>
      <c r="GJ662" s="69"/>
      <c r="GK662" s="69"/>
      <c r="GL662" s="69"/>
      <c r="GM662" s="69"/>
    </row>
    <row r="663" spans="1:195" s="121" customFormat="1" ht="17.100000000000001" customHeight="1" x14ac:dyDescent="0.4">
      <c r="A663" s="200"/>
      <c r="B663" s="200"/>
      <c r="C663" s="200"/>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c r="AO663" s="133"/>
      <c r="AP663" s="133"/>
      <c r="AQ663" s="133"/>
      <c r="AR663" s="133"/>
      <c r="AS663" s="133"/>
      <c r="AT663" s="133"/>
      <c r="AU663" s="133"/>
      <c r="AV663" s="133"/>
      <c r="AW663" s="133"/>
      <c r="AX663" s="133"/>
      <c r="AY663" s="133"/>
      <c r="AZ663" s="133"/>
      <c r="BA663" s="133"/>
      <c r="BB663" s="133"/>
      <c r="BC663" s="133"/>
      <c r="BD663" s="133"/>
      <c r="BE663" s="133"/>
      <c r="BF663" s="133"/>
      <c r="BG663" s="133"/>
      <c r="BH663" s="133"/>
      <c r="BI663" s="133"/>
      <c r="BJ663" s="133"/>
      <c r="BK663" s="200"/>
      <c r="BL663" s="200"/>
      <c r="BM663" s="200"/>
      <c r="BN663" s="200"/>
      <c r="BO663" s="200"/>
      <c r="BP663" s="200"/>
      <c r="BQ663" s="200"/>
      <c r="BR663" s="589"/>
      <c r="BS663" s="590"/>
      <c r="BT663" s="591"/>
      <c r="BU663" s="586"/>
      <c r="BV663" s="587"/>
      <c r="BW663" s="587"/>
      <c r="BX663" s="587"/>
      <c r="BY663" s="587"/>
      <c r="BZ663" s="588"/>
      <c r="CA663" s="586"/>
      <c r="CB663" s="587"/>
      <c r="CC663" s="588"/>
      <c r="CD663" s="586"/>
      <c r="CE663" s="587"/>
      <c r="CF663" s="587"/>
      <c r="CG663" s="587"/>
      <c r="CH663" s="587"/>
      <c r="CI663" s="587"/>
      <c r="CJ663" s="587"/>
      <c r="CK663" s="587"/>
      <c r="CL663" s="587"/>
      <c r="CM663" s="588"/>
      <c r="CN663" s="586"/>
      <c r="CO663" s="587"/>
      <c r="CP663" s="587"/>
      <c r="CQ663" s="587"/>
      <c r="CR663" s="587"/>
      <c r="CS663" s="588"/>
      <c r="CT663" s="586"/>
      <c r="CU663" s="587"/>
      <c r="CV663" s="588"/>
      <c r="CW663" s="586"/>
      <c r="CX663" s="587"/>
      <c r="CY663" s="587"/>
      <c r="CZ663" s="587"/>
      <c r="DA663" s="587"/>
      <c r="DB663" s="587"/>
      <c r="DC663" s="587"/>
      <c r="DD663" s="588"/>
      <c r="DE663" s="586"/>
      <c r="DF663" s="587"/>
      <c r="DG663" s="587"/>
      <c r="DH663" s="587"/>
      <c r="DI663" s="587"/>
      <c r="DJ663" s="587"/>
      <c r="DK663" s="587"/>
      <c r="DL663" s="587"/>
      <c r="DM663" s="587"/>
      <c r="DN663" s="588"/>
      <c r="DO663" s="586"/>
      <c r="DP663" s="587"/>
      <c r="DQ663" s="587"/>
      <c r="DR663" s="587"/>
      <c r="DS663" s="587"/>
      <c r="DT663" s="587"/>
      <c r="DU663" s="587"/>
      <c r="DV663" s="587"/>
      <c r="DW663" s="587"/>
      <c r="DX663" s="588"/>
      <c r="DY663" s="200"/>
      <c r="DZ663" s="200"/>
      <c r="EA663" s="200"/>
      <c r="EB663" s="200"/>
      <c r="EC663" s="200"/>
      <c r="ED663" s="201"/>
      <c r="EE663" s="133"/>
      <c r="EF663" s="69"/>
      <c r="EG663" s="69"/>
      <c r="EH663" s="69"/>
      <c r="EI663" s="69"/>
      <c r="EJ663" s="69"/>
      <c r="EK663" s="69"/>
      <c r="EL663" s="69"/>
      <c r="EM663" s="69"/>
      <c r="EN663" s="69"/>
      <c r="EO663" s="69"/>
      <c r="EP663" s="69"/>
      <c r="EQ663" s="69"/>
      <c r="ER663" s="69"/>
      <c r="ES663" s="69"/>
      <c r="ET663" s="69"/>
      <c r="EU663" s="69"/>
      <c r="EV663" s="69"/>
      <c r="EW663" s="69"/>
      <c r="EX663" s="69"/>
      <c r="EY663" s="69"/>
      <c r="EZ663" s="69"/>
      <c r="FA663" s="69"/>
      <c r="FB663" s="69"/>
      <c r="FC663" s="69"/>
      <c r="FD663" s="69"/>
      <c r="FE663" s="69"/>
      <c r="FF663" s="69"/>
      <c r="FG663" s="69"/>
      <c r="FH663" s="69"/>
      <c r="FI663" s="69"/>
      <c r="FJ663" s="69"/>
      <c r="FK663" s="69"/>
      <c r="FL663" s="69"/>
      <c r="FM663" s="69"/>
      <c r="FN663" s="69"/>
      <c r="FO663" s="69"/>
      <c r="FP663" s="69"/>
      <c r="FQ663" s="69"/>
      <c r="FR663" s="69"/>
      <c r="FS663" s="69"/>
      <c r="FT663" s="69"/>
      <c r="FU663" s="69"/>
      <c r="FV663" s="69"/>
      <c r="FW663" s="69"/>
      <c r="FX663" s="69"/>
      <c r="FY663" s="69"/>
      <c r="FZ663" s="69"/>
      <c r="GA663" s="69"/>
      <c r="GB663" s="69"/>
      <c r="GC663" s="69"/>
      <c r="GD663" s="69"/>
      <c r="GE663" s="69"/>
      <c r="GF663" s="69"/>
      <c r="GG663" s="69"/>
      <c r="GH663" s="69"/>
      <c r="GI663" s="69"/>
      <c r="GJ663" s="69"/>
      <c r="GK663" s="69"/>
      <c r="GL663" s="69"/>
      <c r="GM663" s="69"/>
    </row>
    <row r="664" spans="1:195" s="121" customFormat="1" ht="17.100000000000001" customHeight="1" x14ac:dyDescent="0.4">
      <c r="A664" s="200"/>
      <c r="B664" s="200"/>
      <c r="C664" s="200"/>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c r="AO664" s="133"/>
      <c r="AP664" s="133"/>
      <c r="AQ664" s="133"/>
      <c r="AR664" s="133"/>
      <c r="AS664" s="133"/>
      <c r="AT664" s="133"/>
      <c r="AU664" s="133"/>
      <c r="AV664" s="133"/>
      <c r="AW664" s="133"/>
      <c r="AX664" s="133"/>
      <c r="AY664" s="133"/>
      <c r="AZ664" s="133"/>
      <c r="BA664" s="133"/>
      <c r="BB664" s="133"/>
      <c r="BC664" s="133"/>
      <c r="BD664" s="133"/>
      <c r="BE664" s="133"/>
      <c r="BF664" s="133"/>
      <c r="BG664" s="133"/>
      <c r="BH664" s="133"/>
      <c r="BI664" s="133"/>
      <c r="BJ664" s="133"/>
      <c r="BK664" s="200"/>
      <c r="BL664" s="200"/>
      <c r="BM664" s="200"/>
      <c r="BN664" s="200"/>
      <c r="BO664" s="200"/>
      <c r="BP664" s="200"/>
      <c r="BQ664" s="200"/>
      <c r="BR664" s="589"/>
      <c r="BS664" s="590"/>
      <c r="BT664" s="591"/>
      <c r="BU664" s="586"/>
      <c r="BV664" s="587"/>
      <c r="BW664" s="587"/>
      <c r="BX664" s="587"/>
      <c r="BY664" s="587"/>
      <c r="BZ664" s="588"/>
      <c r="CA664" s="586"/>
      <c r="CB664" s="587"/>
      <c r="CC664" s="588"/>
      <c r="CD664" s="586"/>
      <c r="CE664" s="587"/>
      <c r="CF664" s="587"/>
      <c r="CG664" s="587"/>
      <c r="CH664" s="587"/>
      <c r="CI664" s="587"/>
      <c r="CJ664" s="587"/>
      <c r="CK664" s="587"/>
      <c r="CL664" s="587"/>
      <c r="CM664" s="588"/>
      <c r="CN664" s="586"/>
      <c r="CO664" s="587"/>
      <c r="CP664" s="587"/>
      <c r="CQ664" s="587"/>
      <c r="CR664" s="587"/>
      <c r="CS664" s="588"/>
      <c r="CT664" s="586"/>
      <c r="CU664" s="587"/>
      <c r="CV664" s="588"/>
      <c r="CW664" s="586"/>
      <c r="CX664" s="587"/>
      <c r="CY664" s="587"/>
      <c r="CZ664" s="587"/>
      <c r="DA664" s="587"/>
      <c r="DB664" s="587"/>
      <c r="DC664" s="587"/>
      <c r="DD664" s="588"/>
      <c r="DE664" s="586"/>
      <c r="DF664" s="587"/>
      <c r="DG664" s="587"/>
      <c r="DH664" s="587"/>
      <c r="DI664" s="587"/>
      <c r="DJ664" s="587"/>
      <c r="DK664" s="587"/>
      <c r="DL664" s="587"/>
      <c r="DM664" s="587"/>
      <c r="DN664" s="588"/>
      <c r="DO664" s="586"/>
      <c r="DP664" s="587"/>
      <c r="DQ664" s="587"/>
      <c r="DR664" s="587"/>
      <c r="DS664" s="587"/>
      <c r="DT664" s="587"/>
      <c r="DU664" s="587"/>
      <c r="DV664" s="587"/>
      <c r="DW664" s="587"/>
      <c r="DX664" s="588"/>
      <c r="DY664" s="200"/>
      <c r="DZ664" s="200"/>
      <c r="EA664" s="200"/>
      <c r="EB664" s="200"/>
      <c r="EC664" s="200"/>
      <c r="ED664" s="201"/>
      <c r="EE664" s="133"/>
      <c r="EF664" s="69"/>
      <c r="EG664" s="69"/>
      <c r="EH664" s="69"/>
      <c r="EI664" s="69"/>
      <c r="EJ664" s="69"/>
      <c r="EK664" s="69"/>
      <c r="EL664" s="69"/>
      <c r="EM664" s="69"/>
      <c r="EN664" s="69"/>
      <c r="EO664" s="69"/>
      <c r="EP664" s="69"/>
      <c r="EQ664" s="69"/>
      <c r="ER664" s="69"/>
      <c r="ES664" s="69"/>
      <c r="ET664" s="69"/>
      <c r="EU664" s="69"/>
      <c r="EV664" s="69"/>
      <c r="EW664" s="69"/>
      <c r="EX664" s="69"/>
      <c r="EY664" s="69"/>
      <c r="EZ664" s="69"/>
      <c r="FA664" s="69"/>
      <c r="FB664" s="69"/>
      <c r="FC664" s="69"/>
      <c r="FD664" s="69"/>
      <c r="FE664" s="69"/>
      <c r="FF664" s="69"/>
      <c r="FG664" s="69"/>
      <c r="FH664" s="69"/>
      <c r="FI664" s="69"/>
      <c r="FJ664" s="69"/>
      <c r="FK664" s="69"/>
      <c r="FL664" s="69"/>
      <c r="FM664" s="69"/>
      <c r="FN664" s="69"/>
      <c r="FO664" s="69"/>
      <c r="FP664" s="69"/>
      <c r="FQ664" s="69"/>
      <c r="FR664" s="69"/>
      <c r="FS664" s="69"/>
      <c r="FT664" s="69"/>
      <c r="FU664" s="69"/>
      <c r="FV664" s="69"/>
      <c r="FW664" s="69"/>
      <c r="FX664" s="69"/>
      <c r="FY664" s="69"/>
      <c r="FZ664" s="69"/>
      <c r="GA664" s="69"/>
      <c r="GB664" s="69"/>
      <c r="GC664" s="69"/>
      <c r="GD664" s="69"/>
      <c r="GE664" s="69"/>
      <c r="GF664" s="69"/>
      <c r="GG664" s="69"/>
      <c r="GH664" s="69"/>
      <c r="GI664" s="69"/>
      <c r="GJ664" s="69"/>
      <c r="GK664" s="69"/>
      <c r="GL664" s="69"/>
      <c r="GM664" s="69"/>
    </row>
    <row r="665" spans="1:195" s="121" customFormat="1" ht="17.100000000000001" customHeight="1" x14ac:dyDescent="0.4">
      <c r="A665" s="200"/>
      <c r="B665" s="200"/>
      <c r="C665" s="200"/>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c r="AO665" s="133"/>
      <c r="AP665" s="133"/>
      <c r="AQ665" s="133"/>
      <c r="AR665" s="133"/>
      <c r="AS665" s="133"/>
      <c r="AT665" s="133"/>
      <c r="AU665" s="133"/>
      <c r="AV665" s="133"/>
      <c r="AW665" s="133"/>
      <c r="AX665" s="133"/>
      <c r="AY665" s="133"/>
      <c r="AZ665" s="133"/>
      <c r="BA665" s="133"/>
      <c r="BB665" s="133"/>
      <c r="BC665" s="133"/>
      <c r="BD665" s="133"/>
      <c r="BE665" s="133"/>
      <c r="BF665" s="133"/>
      <c r="BG665" s="133"/>
      <c r="BH665" s="133"/>
      <c r="BI665" s="133"/>
      <c r="BJ665" s="133"/>
      <c r="BK665" s="200"/>
      <c r="BL665" s="200"/>
      <c r="BM665" s="200"/>
      <c r="BN665" s="200"/>
      <c r="BO665" s="200"/>
      <c r="BP665" s="200"/>
      <c r="BQ665" s="200"/>
      <c r="BR665" s="589"/>
      <c r="BS665" s="590"/>
      <c r="BT665" s="591"/>
      <c r="BU665" s="586"/>
      <c r="BV665" s="587"/>
      <c r="BW665" s="587"/>
      <c r="BX665" s="587"/>
      <c r="BY665" s="587"/>
      <c r="BZ665" s="588"/>
      <c r="CA665" s="586"/>
      <c r="CB665" s="587"/>
      <c r="CC665" s="588"/>
      <c r="CD665" s="586"/>
      <c r="CE665" s="587"/>
      <c r="CF665" s="587"/>
      <c r="CG665" s="587"/>
      <c r="CH665" s="587"/>
      <c r="CI665" s="587"/>
      <c r="CJ665" s="587"/>
      <c r="CK665" s="587"/>
      <c r="CL665" s="587"/>
      <c r="CM665" s="588"/>
      <c r="CN665" s="586"/>
      <c r="CO665" s="587"/>
      <c r="CP665" s="587"/>
      <c r="CQ665" s="587"/>
      <c r="CR665" s="587"/>
      <c r="CS665" s="588"/>
      <c r="CT665" s="586"/>
      <c r="CU665" s="587"/>
      <c r="CV665" s="588"/>
      <c r="CW665" s="586"/>
      <c r="CX665" s="587"/>
      <c r="CY665" s="587"/>
      <c r="CZ665" s="587"/>
      <c r="DA665" s="587"/>
      <c r="DB665" s="587"/>
      <c r="DC665" s="587"/>
      <c r="DD665" s="588"/>
      <c r="DE665" s="586"/>
      <c r="DF665" s="587"/>
      <c r="DG665" s="587"/>
      <c r="DH665" s="587"/>
      <c r="DI665" s="587"/>
      <c r="DJ665" s="587"/>
      <c r="DK665" s="587"/>
      <c r="DL665" s="587"/>
      <c r="DM665" s="587"/>
      <c r="DN665" s="588"/>
      <c r="DO665" s="586"/>
      <c r="DP665" s="587"/>
      <c r="DQ665" s="587"/>
      <c r="DR665" s="587"/>
      <c r="DS665" s="587"/>
      <c r="DT665" s="587"/>
      <c r="DU665" s="587"/>
      <c r="DV665" s="587"/>
      <c r="DW665" s="587"/>
      <c r="DX665" s="588"/>
      <c r="DY665" s="200"/>
      <c r="DZ665" s="200"/>
      <c r="EA665" s="200"/>
      <c r="EB665" s="200"/>
      <c r="EC665" s="200"/>
      <c r="ED665" s="201"/>
      <c r="EE665" s="133"/>
      <c r="EF665" s="69"/>
      <c r="EG665" s="69"/>
      <c r="EH665" s="69"/>
      <c r="EI665" s="69"/>
      <c r="EJ665" s="69"/>
      <c r="EK665" s="69"/>
      <c r="EL665" s="69"/>
      <c r="EM665" s="69"/>
      <c r="EN665" s="69"/>
      <c r="EO665" s="69"/>
      <c r="EP665" s="69"/>
      <c r="EQ665" s="69"/>
      <c r="ER665" s="69"/>
      <c r="ES665" s="69"/>
      <c r="ET665" s="69"/>
      <c r="EU665" s="69"/>
      <c r="EV665" s="69"/>
      <c r="EW665" s="69"/>
      <c r="EX665" s="69"/>
      <c r="EY665" s="69"/>
      <c r="EZ665" s="69"/>
      <c r="FA665" s="69"/>
      <c r="FB665" s="69"/>
      <c r="FC665" s="69"/>
      <c r="FD665" s="69"/>
      <c r="FE665" s="69"/>
      <c r="FF665" s="69"/>
      <c r="FG665" s="69"/>
      <c r="FH665" s="69"/>
      <c r="FI665" s="69"/>
      <c r="FJ665" s="69"/>
      <c r="FK665" s="69"/>
      <c r="FL665" s="69"/>
      <c r="FM665" s="69"/>
      <c r="FN665" s="69"/>
      <c r="FO665" s="69"/>
      <c r="FP665" s="69"/>
      <c r="FQ665" s="69"/>
      <c r="FR665" s="69"/>
      <c r="FS665" s="69"/>
      <c r="FT665" s="69"/>
      <c r="FU665" s="69"/>
      <c r="FV665" s="69"/>
      <c r="FW665" s="69"/>
      <c r="FX665" s="69"/>
      <c r="FY665" s="69"/>
      <c r="FZ665" s="69"/>
      <c r="GA665" s="69"/>
      <c r="GB665" s="69"/>
      <c r="GC665" s="69"/>
      <c r="GD665" s="69"/>
      <c r="GE665" s="69"/>
      <c r="GF665" s="69"/>
      <c r="GG665" s="69"/>
      <c r="GH665" s="69"/>
      <c r="GI665" s="69"/>
      <c r="GJ665" s="69"/>
      <c r="GK665" s="69"/>
      <c r="GL665" s="69"/>
      <c r="GM665" s="69"/>
    </row>
    <row r="666" spans="1:195" s="121" customFormat="1" ht="17.100000000000001" customHeight="1" x14ac:dyDescent="0.4">
      <c r="A666" s="200"/>
      <c r="B666" s="200"/>
      <c r="C666" s="200"/>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c r="AO666" s="133"/>
      <c r="AP666" s="133"/>
      <c r="AQ666" s="133"/>
      <c r="AR666" s="133"/>
      <c r="AS666" s="133"/>
      <c r="AT666" s="133"/>
      <c r="AU666" s="133"/>
      <c r="AV666" s="133"/>
      <c r="AW666" s="133"/>
      <c r="AX666" s="133"/>
      <c r="AY666" s="133"/>
      <c r="AZ666" s="133"/>
      <c r="BA666" s="133"/>
      <c r="BB666" s="133"/>
      <c r="BC666" s="133"/>
      <c r="BD666" s="133"/>
      <c r="BE666" s="133"/>
      <c r="BF666" s="133"/>
      <c r="BG666" s="133"/>
      <c r="BH666" s="133"/>
      <c r="BI666" s="133"/>
      <c r="BJ666" s="133"/>
      <c r="BK666" s="200"/>
      <c r="BL666" s="200"/>
      <c r="BM666" s="200"/>
      <c r="BN666" s="200"/>
      <c r="BO666" s="200"/>
      <c r="BP666" s="200"/>
      <c r="BQ666" s="200"/>
      <c r="BR666" s="589"/>
      <c r="BS666" s="590"/>
      <c r="BT666" s="591"/>
      <c r="BU666" s="586"/>
      <c r="BV666" s="587"/>
      <c r="BW666" s="587"/>
      <c r="BX666" s="587"/>
      <c r="BY666" s="587"/>
      <c r="BZ666" s="588"/>
      <c r="CA666" s="586"/>
      <c r="CB666" s="587"/>
      <c r="CC666" s="588"/>
      <c r="CD666" s="586"/>
      <c r="CE666" s="587"/>
      <c r="CF666" s="587"/>
      <c r="CG666" s="587"/>
      <c r="CH666" s="587"/>
      <c r="CI666" s="587"/>
      <c r="CJ666" s="587"/>
      <c r="CK666" s="587"/>
      <c r="CL666" s="587"/>
      <c r="CM666" s="588"/>
      <c r="CN666" s="586"/>
      <c r="CO666" s="587"/>
      <c r="CP666" s="587"/>
      <c r="CQ666" s="587"/>
      <c r="CR666" s="587"/>
      <c r="CS666" s="588"/>
      <c r="CT666" s="586"/>
      <c r="CU666" s="587"/>
      <c r="CV666" s="588"/>
      <c r="CW666" s="586"/>
      <c r="CX666" s="587"/>
      <c r="CY666" s="587"/>
      <c r="CZ666" s="587"/>
      <c r="DA666" s="587"/>
      <c r="DB666" s="587"/>
      <c r="DC666" s="587"/>
      <c r="DD666" s="588"/>
      <c r="DE666" s="586"/>
      <c r="DF666" s="587"/>
      <c r="DG666" s="587"/>
      <c r="DH666" s="587"/>
      <c r="DI666" s="587"/>
      <c r="DJ666" s="587"/>
      <c r="DK666" s="587"/>
      <c r="DL666" s="587"/>
      <c r="DM666" s="587"/>
      <c r="DN666" s="588"/>
      <c r="DO666" s="586"/>
      <c r="DP666" s="587"/>
      <c r="DQ666" s="587"/>
      <c r="DR666" s="587"/>
      <c r="DS666" s="587"/>
      <c r="DT666" s="587"/>
      <c r="DU666" s="587"/>
      <c r="DV666" s="587"/>
      <c r="DW666" s="587"/>
      <c r="DX666" s="588"/>
      <c r="DY666" s="200"/>
      <c r="DZ666" s="200"/>
      <c r="EA666" s="200"/>
      <c r="EB666" s="200"/>
      <c r="EC666" s="200"/>
      <c r="ED666" s="201"/>
      <c r="EE666" s="133"/>
      <c r="EF666" s="69"/>
      <c r="EG666" s="69"/>
      <c r="EH666" s="69"/>
      <c r="EI666" s="69"/>
      <c r="EJ666" s="69"/>
      <c r="EK666" s="69"/>
      <c r="EL666" s="69"/>
      <c r="EM666" s="69"/>
      <c r="EN666" s="69"/>
      <c r="EO666" s="69"/>
      <c r="EP666" s="69"/>
      <c r="EQ666" s="69"/>
      <c r="ER666" s="69"/>
      <c r="ES666" s="69"/>
      <c r="ET666" s="69"/>
      <c r="EU666" s="69"/>
      <c r="EV666" s="69"/>
      <c r="EW666" s="69"/>
      <c r="EX666" s="69"/>
      <c r="EY666" s="69"/>
      <c r="EZ666" s="69"/>
      <c r="FA666" s="69"/>
      <c r="FB666" s="69"/>
      <c r="FC666" s="69"/>
      <c r="FD666" s="69"/>
      <c r="FE666" s="69"/>
      <c r="FF666" s="69"/>
      <c r="FG666" s="69"/>
      <c r="FH666" s="69"/>
      <c r="FI666" s="69"/>
      <c r="FJ666" s="69"/>
      <c r="FK666" s="69"/>
      <c r="FL666" s="69"/>
      <c r="FM666" s="69"/>
      <c r="FN666" s="69"/>
      <c r="FO666" s="69"/>
      <c r="FP666" s="69"/>
      <c r="FQ666" s="69"/>
      <c r="FR666" s="69"/>
      <c r="FS666" s="69"/>
      <c r="FT666" s="69"/>
      <c r="FU666" s="69"/>
      <c r="FV666" s="69"/>
      <c r="FW666" s="69"/>
      <c r="FX666" s="69"/>
      <c r="FY666" s="69"/>
      <c r="FZ666" s="69"/>
      <c r="GA666" s="69"/>
      <c r="GB666" s="69"/>
      <c r="GC666" s="69"/>
      <c r="GD666" s="69"/>
      <c r="GE666" s="69"/>
      <c r="GF666" s="69"/>
      <c r="GG666" s="69"/>
      <c r="GH666" s="69"/>
      <c r="GI666" s="69"/>
      <c r="GJ666" s="69"/>
      <c r="GK666" s="69"/>
      <c r="GL666" s="69"/>
      <c r="GM666" s="69"/>
    </row>
    <row r="667" spans="1:195" s="121" customFormat="1" ht="17.100000000000001" customHeight="1" x14ac:dyDescent="0.4">
      <c r="A667" s="200"/>
      <c r="B667" s="200"/>
      <c r="C667" s="200"/>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c r="AO667" s="133"/>
      <c r="AP667" s="133"/>
      <c r="AQ667" s="133"/>
      <c r="AR667" s="133"/>
      <c r="AS667" s="133"/>
      <c r="AT667" s="133"/>
      <c r="AU667" s="133"/>
      <c r="AV667" s="133"/>
      <c r="AW667" s="133"/>
      <c r="AX667" s="133"/>
      <c r="AY667" s="133"/>
      <c r="AZ667" s="133"/>
      <c r="BA667" s="133"/>
      <c r="BB667" s="133"/>
      <c r="BC667" s="133"/>
      <c r="BD667" s="133"/>
      <c r="BE667" s="133"/>
      <c r="BF667" s="133"/>
      <c r="BG667" s="133"/>
      <c r="BH667" s="133"/>
      <c r="BI667" s="133"/>
      <c r="BJ667" s="133"/>
      <c r="BK667" s="200"/>
      <c r="BL667" s="200"/>
      <c r="BM667" s="200"/>
      <c r="BN667" s="200"/>
      <c r="BO667" s="200"/>
      <c r="BP667" s="200"/>
      <c r="BQ667" s="200"/>
      <c r="BR667" s="589"/>
      <c r="BS667" s="590"/>
      <c r="BT667" s="591"/>
      <c r="BU667" s="586"/>
      <c r="BV667" s="587"/>
      <c r="BW667" s="587"/>
      <c r="BX667" s="587"/>
      <c r="BY667" s="587"/>
      <c r="BZ667" s="588"/>
      <c r="CA667" s="586"/>
      <c r="CB667" s="587"/>
      <c r="CC667" s="588"/>
      <c r="CD667" s="586"/>
      <c r="CE667" s="587"/>
      <c r="CF667" s="587"/>
      <c r="CG667" s="587"/>
      <c r="CH667" s="587"/>
      <c r="CI667" s="587"/>
      <c r="CJ667" s="587"/>
      <c r="CK667" s="587"/>
      <c r="CL667" s="587"/>
      <c r="CM667" s="588"/>
      <c r="CN667" s="586"/>
      <c r="CO667" s="587"/>
      <c r="CP667" s="587"/>
      <c r="CQ667" s="587"/>
      <c r="CR667" s="587"/>
      <c r="CS667" s="588"/>
      <c r="CT667" s="586"/>
      <c r="CU667" s="587"/>
      <c r="CV667" s="588"/>
      <c r="CW667" s="586"/>
      <c r="CX667" s="587"/>
      <c r="CY667" s="587"/>
      <c r="CZ667" s="587"/>
      <c r="DA667" s="587"/>
      <c r="DB667" s="587"/>
      <c r="DC667" s="587"/>
      <c r="DD667" s="588"/>
      <c r="DE667" s="586"/>
      <c r="DF667" s="587"/>
      <c r="DG667" s="587"/>
      <c r="DH667" s="587"/>
      <c r="DI667" s="587"/>
      <c r="DJ667" s="587"/>
      <c r="DK667" s="587"/>
      <c r="DL667" s="587"/>
      <c r="DM667" s="587"/>
      <c r="DN667" s="588"/>
      <c r="DO667" s="586"/>
      <c r="DP667" s="587"/>
      <c r="DQ667" s="587"/>
      <c r="DR667" s="587"/>
      <c r="DS667" s="587"/>
      <c r="DT667" s="587"/>
      <c r="DU667" s="587"/>
      <c r="DV667" s="587"/>
      <c r="DW667" s="587"/>
      <c r="DX667" s="588"/>
      <c r="DY667" s="200"/>
      <c r="DZ667" s="200"/>
      <c r="EA667" s="200"/>
      <c r="EB667" s="200"/>
      <c r="EC667" s="200"/>
      <c r="ED667" s="201"/>
      <c r="EE667" s="133"/>
      <c r="EF667" s="69"/>
      <c r="EG667" s="69"/>
      <c r="EH667" s="69"/>
      <c r="EI667" s="69"/>
      <c r="EJ667" s="69"/>
      <c r="EK667" s="69"/>
      <c r="EL667" s="69"/>
      <c r="EM667" s="69"/>
      <c r="EN667" s="69"/>
      <c r="EO667" s="69"/>
      <c r="EP667" s="69"/>
      <c r="EQ667" s="69"/>
      <c r="ER667" s="69"/>
      <c r="ES667" s="69"/>
      <c r="ET667" s="69"/>
      <c r="EU667" s="69"/>
      <c r="EV667" s="69"/>
      <c r="EW667" s="69"/>
      <c r="EX667" s="69"/>
      <c r="EY667" s="69"/>
      <c r="EZ667" s="69"/>
      <c r="FA667" s="69"/>
      <c r="FB667" s="69"/>
      <c r="FC667" s="69"/>
      <c r="FD667" s="69"/>
      <c r="FE667" s="69"/>
      <c r="FF667" s="69"/>
      <c r="FG667" s="69"/>
      <c r="FH667" s="69"/>
      <c r="FI667" s="69"/>
      <c r="FJ667" s="69"/>
      <c r="FK667" s="69"/>
      <c r="FL667" s="69"/>
      <c r="FM667" s="69"/>
      <c r="FN667" s="69"/>
      <c r="FO667" s="69"/>
      <c r="FP667" s="69"/>
      <c r="FQ667" s="69"/>
      <c r="FR667" s="69"/>
      <c r="FS667" s="69"/>
      <c r="FT667" s="69"/>
      <c r="FU667" s="69"/>
      <c r="FV667" s="69"/>
      <c r="FW667" s="69"/>
      <c r="FX667" s="69"/>
      <c r="FY667" s="69"/>
      <c r="FZ667" s="69"/>
      <c r="GA667" s="69"/>
      <c r="GB667" s="69"/>
      <c r="GC667" s="69"/>
      <c r="GD667" s="69"/>
      <c r="GE667" s="69"/>
      <c r="GF667" s="69"/>
      <c r="GG667" s="69"/>
      <c r="GH667" s="69"/>
      <c r="GI667" s="69"/>
      <c r="GJ667" s="69"/>
      <c r="GK667" s="69"/>
      <c r="GL667" s="69"/>
      <c r="GM667" s="69"/>
    </row>
    <row r="668" spans="1:195" s="121" customFormat="1" ht="17.100000000000001" customHeight="1" x14ac:dyDescent="0.4">
      <c r="A668" s="200"/>
      <c r="B668" s="200"/>
      <c r="C668" s="200"/>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c r="AO668" s="133"/>
      <c r="AP668" s="133"/>
      <c r="AQ668" s="133"/>
      <c r="AR668" s="133"/>
      <c r="AS668" s="133"/>
      <c r="AT668" s="133"/>
      <c r="AU668" s="133"/>
      <c r="AV668" s="133"/>
      <c r="AW668" s="133"/>
      <c r="AX668" s="133"/>
      <c r="AY668" s="133"/>
      <c r="AZ668" s="133"/>
      <c r="BA668" s="133"/>
      <c r="BB668" s="133"/>
      <c r="BC668" s="133"/>
      <c r="BD668" s="133"/>
      <c r="BE668" s="133"/>
      <c r="BF668" s="133"/>
      <c r="BG668" s="133"/>
      <c r="BH668" s="133"/>
      <c r="BI668" s="133"/>
      <c r="BJ668" s="133"/>
      <c r="BK668" s="200"/>
      <c r="BL668" s="200"/>
      <c r="BM668" s="200"/>
      <c r="BN668" s="200"/>
      <c r="BO668" s="200"/>
      <c r="BP668" s="200"/>
      <c r="BQ668" s="200"/>
      <c r="BR668" s="589"/>
      <c r="BS668" s="590"/>
      <c r="BT668" s="591"/>
      <c r="BU668" s="586"/>
      <c r="BV668" s="587"/>
      <c r="BW668" s="587"/>
      <c r="BX668" s="587"/>
      <c r="BY668" s="587"/>
      <c r="BZ668" s="588"/>
      <c r="CA668" s="586"/>
      <c r="CB668" s="587"/>
      <c r="CC668" s="588"/>
      <c r="CD668" s="586"/>
      <c r="CE668" s="587"/>
      <c r="CF668" s="587"/>
      <c r="CG668" s="587"/>
      <c r="CH668" s="587"/>
      <c r="CI668" s="587"/>
      <c r="CJ668" s="587"/>
      <c r="CK668" s="587"/>
      <c r="CL668" s="587"/>
      <c r="CM668" s="588"/>
      <c r="CN668" s="586"/>
      <c r="CO668" s="587"/>
      <c r="CP668" s="587"/>
      <c r="CQ668" s="587"/>
      <c r="CR668" s="587"/>
      <c r="CS668" s="588"/>
      <c r="CT668" s="586"/>
      <c r="CU668" s="587"/>
      <c r="CV668" s="588"/>
      <c r="CW668" s="586"/>
      <c r="CX668" s="587"/>
      <c r="CY668" s="587"/>
      <c r="CZ668" s="587"/>
      <c r="DA668" s="587"/>
      <c r="DB668" s="587"/>
      <c r="DC668" s="587"/>
      <c r="DD668" s="588"/>
      <c r="DE668" s="586"/>
      <c r="DF668" s="587"/>
      <c r="DG668" s="587"/>
      <c r="DH668" s="587"/>
      <c r="DI668" s="587"/>
      <c r="DJ668" s="587"/>
      <c r="DK668" s="587"/>
      <c r="DL668" s="587"/>
      <c r="DM668" s="587"/>
      <c r="DN668" s="588"/>
      <c r="DO668" s="586"/>
      <c r="DP668" s="587"/>
      <c r="DQ668" s="587"/>
      <c r="DR668" s="587"/>
      <c r="DS668" s="587"/>
      <c r="DT668" s="587"/>
      <c r="DU668" s="587"/>
      <c r="DV668" s="587"/>
      <c r="DW668" s="587"/>
      <c r="DX668" s="588"/>
      <c r="DY668" s="200"/>
      <c r="DZ668" s="200"/>
      <c r="EA668" s="200"/>
      <c r="EB668" s="200"/>
      <c r="EC668" s="200"/>
      <c r="ED668" s="201"/>
      <c r="EE668" s="133"/>
      <c r="EF668" s="69"/>
      <c r="EG668" s="69"/>
      <c r="EH668" s="69"/>
      <c r="EI668" s="69"/>
      <c r="EJ668" s="69"/>
      <c r="EK668" s="69"/>
      <c r="EL668" s="69"/>
      <c r="EM668" s="69"/>
      <c r="EN668" s="69"/>
      <c r="EO668" s="69"/>
      <c r="EP668" s="69"/>
      <c r="EQ668" s="69"/>
      <c r="ER668" s="69"/>
      <c r="ES668" s="69"/>
      <c r="ET668" s="69"/>
      <c r="EU668" s="69"/>
      <c r="EV668" s="69"/>
      <c r="EW668" s="69"/>
      <c r="EX668" s="69"/>
      <c r="EY668" s="69"/>
      <c r="EZ668" s="69"/>
      <c r="FA668" s="69"/>
      <c r="FB668" s="69"/>
      <c r="FC668" s="69"/>
      <c r="FD668" s="69"/>
      <c r="FE668" s="69"/>
      <c r="FF668" s="69"/>
      <c r="FG668" s="69"/>
      <c r="FH668" s="69"/>
      <c r="FI668" s="69"/>
      <c r="FJ668" s="69"/>
      <c r="FK668" s="69"/>
      <c r="FL668" s="69"/>
      <c r="FM668" s="69"/>
      <c r="FN668" s="69"/>
      <c r="FO668" s="69"/>
      <c r="FP668" s="69"/>
      <c r="FQ668" s="69"/>
      <c r="FR668" s="69"/>
      <c r="FS668" s="69"/>
      <c r="FT668" s="69"/>
      <c r="FU668" s="69"/>
      <c r="FV668" s="69"/>
      <c r="FW668" s="69"/>
      <c r="FX668" s="69"/>
      <c r="FY668" s="69"/>
      <c r="FZ668" s="69"/>
      <c r="GA668" s="69"/>
      <c r="GB668" s="69"/>
      <c r="GC668" s="69"/>
      <c r="GD668" s="69"/>
      <c r="GE668" s="69"/>
      <c r="GF668" s="69"/>
      <c r="GG668" s="69"/>
      <c r="GH668" s="69"/>
      <c r="GI668" s="69"/>
      <c r="GJ668" s="69"/>
      <c r="GK668" s="69"/>
      <c r="GL668" s="69"/>
      <c r="GM668" s="69"/>
    </row>
    <row r="669" spans="1:195" s="121" customFormat="1" ht="17.100000000000001" customHeight="1" x14ac:dyDescent="0.4">
      <c r="A669" s="200"/>
      <c r="B669" s="200"/>
      <c r="C669" s="200"/>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c r="AO669" s="133"/>
      <c r="AP669" s="133"/>
      <c r="AQ669" s="133"/>
      <c r="AR669" s="133"/>
      <c r="AS669" s="133"/>
      <c r="AT669" s="133"/>
      <c r="AU669" s="133"/>
      <c r="AV669" s="133"/>
      <c r="AW669" s="133"/>
      <c r="AX669" s="133"/>
      <c r="AY669" s="133"/>
      <c r="AZ669" s="133"/>
      <c r="BA669" s="133"/>
      <c r="BB669" s="133"/>
      <c r="BC669" s="133"/>
      <c r="BD669" s="133"/>
      <c r="BE669" s="133"/>
      <c r="BF669" s="133"/>
      <c r="BG669" s="133"/>
      <c r="BH669" s="133"/>
      <c r="BI669" s="133"/>
      <c r="BJ669" s="133"/>
      <c r="BK669" s="200"/>
      <c r="BL669" s="200"/>
      <c r="BM669" s="200"/>
      <c r="BN669" s="200"/>
      <c r="BO669" s="200"/>
      <c r="BP669" s="200"/>
      <c r="BQ669" s="200"/>
      <c r="BR669" s="589"/>
      <c r="BS669" s="590"/>
      <c r="BT669" s="591"/>
      <c r="BU669" s="586"/>
      <c r="BV669" s="587"/>
      <c r="BW669" s="587"/>
      <c r="BX669" s="587"/>
      <c r="BY669" s="587"/>
      <c r="BZ669" s="588"/>
      <c r="CA669" s="586"/>
      <c r="CB669" s="587"/>
      <c r="CC669" s="588"/>
      <c r="CD669" s="586"/>
      <c r="CE669" s="587"/>
      <c r="CF669" s="587"/>
      <c r="CG669" s="587"/>
      <c r="CH669" s="587"/>
      <c r="CI669" s="587"/>
      <c r="CJ669" s="587"/>
      <c r="CK669" s="587"/>
      <c r="CL669" s="587"/>
      <c r="CM669" s="588"/>
      <c r="CN669" s="586"/>
      <c r="CO669" s="587"/>
      <c r="CP669" s="587"/>
      <c r="CQ669" s="587"/>
      <c r="CR669" s="587"/>
      <c r="CS669" s="588"/>
      <c r="CT669" s="586"/>
      <c r="CU669" s="587"/>
      <c r="CV669" s="588"/>
      <c r="CW669" s="586"/>
      <c r="CX669" s="587"/>
      <c r="CY669" s="587"/>
      <c r="CZ669" s="587"/>
      <c r="DA669" s="587"/>
      <c r="DB669" s="587"/>
      <c r="DC669" s="587"/>
      <c r="DD669" s="588"/>
      <c r="DE669" s="586"/>
      <c r="DF669" s="587"/>
      <c r="DG669" s="587"/>
      <c r="DH669" s="587"/>
      <c r="DI669" s="587"/>
      <c r="DJ669" s="587"/>
      <c r="DK669" s="587"/>
      <c r="DL669" s="587"/>
      <c r="DM669" s="587"/>
      <c r="DN669" s="588"/>
      <c r="DO669" s="586"/>
      <c r="DP669" s="587"/>
      <c r="DQ669" s="587"/>
      <c r="DR669" s="587"/>
      <c r="DS669" s="587"/>
      <c r="DT669" s="587"/>
      <c r="DU669" s="587"/>
      <c r="DV669" s="587"/>
      <c r="DW669" s="587"/>
      <c r="DX669" s="588"/>
      <c r="DY669" s="200"/>
      <c r="DZ669" s="200"/>
      <c r="EA669" s="200"/>
      <c r="EB669" s="200"/>
      <c r="EC669" s="200"/>
      <c r="ED669" s="201"/>
      <c r="EE669" s="133"/>
      <c r="EF669" s="69"/>
      <c r="EG669" s="69"/>
      <c r="EH669" s="69"/>
      <c r="EI669" s="69"/>
      <c r="EJ669" s="69"/>
      <c r="EK669" s="69"/>
      <c r="EL669" s="69"/>
      <c r="EM669" s="69"/>
      <c r="EN669" s="69"/>
      <c r="EO669" s="69"/>
      <c r="EP669" s="69"/>
      <c r="EQ669" s="69"/>
      <c r="ER669" s="69"/>
      <c r="ES669" s="69"/>
      <c r="ET669" s="69"/>
      <c r="EU669" s="69"/>
      <c r="EV669" s="69"/>
      <c r="EW669" s="69"/>
      <c r="EX669" s="69"/>
      <c r="EY669" s="69"/>
      <c r="EZ669" s="69"/>
      <c r="FA669" s="69"/>
      <c r="FB669" s="69"/>
      <c r="FC669" s="69"/>
      <c r="FD669" s="69"/>
      <c r="FE669" s="69"/>
      <c r="FF669" s="69"/>
      <c r="FG669" s="69"/>
      <c r="FH669" s="69"/>
      <c r="FI669" s="69"/>
      <c r="FJ669" s="69"/>
      <c r="FK669" s="69"/>
      <c r="FL669" s="69"/>
      <c r="FM669" s="69"/>
      <c r="FN669" s="69"/>
      <c r="FO669" s="69"/>
      <c r="FP669" s="69"/>
      <c r="FQ669" s="69"/>
      <c r="FR669" s="69"/>
      <c r="FS669" s="69"/>
      <c r="FT669" s="69"/>
      <c r="FU669" s="69"/>
      <c r="FV669" s="69"/>
      <c r="FW669" s="69"/>
      <c r="FX669" s="69"/>
      <c r="FY669" s="69"/>
      <c r="FZ669" s="69"/>
      <c r="GA669" s="69"/>
      <c r="GB669" s="69"/>
      <c r="GC669" s="69"/>
      <c r="GD669" s="69"/>
      <c r="GE669" s="69"/>
      <c r="GF669" s="69"/>
      <c r="GG669" s="69"/>
      <c r="GH669" s="69"/>
      <c r="GI669" s="69"/>
      <c r="GJ669" s="69"/>
      <c r="GK669" s="69"/>
      <c r="GL669" s="69"/>
      <c r="GM669" s="69"/>
    </row>
    <row r="670" spans="1:195" s="121" customFormat="1" ht="17.100000000000001" customHeight="1" x14ac:dyDescent="0.4">
      <c r="A670" s="200"/>
      <c r="B670" s="200"/>
      <c r="C670" s="200"/>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c r="AO670" s="133"/>
      <c r="AP670" s="133"/>
      <c r="AQ670" s="133"/>
      <c r="AR670" s="133"/>
      <c r="AS670" s="133"/>
      <c r="AT670" s="133"/>
      <c r="AU670" s="133"/>
      <c r="AV670" s="133"/>
      <c r="AW670" s="133"/>
      <c r="AX670" s="133"/>
      <c r="AY670" s="133"/>
      <c r="AZ670" s="133"/>
      <c r="BA670" s="133"/>
      <c r="BB670" s="133"/>
      <c r="BC670" s="133"/>
      <c r="BD670" s="133"/>
      <c r="BE670" s="133"/>
      <c r="BF670" s="133"/>
      <c r="BG670" s="133"/>
      <c r="BH670" s="133"/>
      <c r="BI670" s="133"/>
      <c r="BJ670" s="133"/>
      <c r="BK670" s="200"/>
      <c r="BL670" s="200"/>
      <c r="BM670" s="200"/>
      <c r="BN670" s="200"/>
      <c r="BO670" s="200"/>
      <c r="BP670" s="200"/>
      <c r="BQ670" s="200"/>
      <c r="BR670" s="589"/>
      <c r="BS670" s="590"/>
      <c r="BT670" s="591"/>
      <c r="BU670" s="586"/>
      <c r="BV670" s="587"/>
      <c r="BW670" s="587"/>
      <c r="BX670" s="587"/>
      <c r="BY670" s="587"/>
      <c r="BZ670" s="588"/>
      <c r="CA670" s="586"/>
      <c r="CB670" s="587"/>
      <c r="CC670" s="588"/>
      <c r="CD670" s="586"/>
      <c r="CE670" s="587"/>
      <c r="CF670" s="587"/>
      <c r="CG670" s="587"/>
      <c r="CH670" s="587"/>
      <c r="CI670" s="587"/>
      <c r="CJ670" s="587"/>
      <c r="CK670" s="587"/>
      <c r="CL670" s="587"/>
      <c r="CM670" s="588"/>
      <c r="CN670" s="586"/>
      <c r="CO670" s="587"/>
      <c r="CP670" s="587"/>
      <c r="CQ670" s="587"/>
      <c r="CR670" s="587"/>
      <c r="CS670" s="588"/>
      <c r="CT670" s="586"/>
      <c r="CU670" s="587"/>
      <c r="CV670" s="588"/>
      <c r="CW670" s="586"/>
      <c r="CX670" s="587"/>
      <c r="CY670" s="587"/>
      <c r="CZ670" s="587"/>
      <c r="DA670" s="587"/>
      <c r="DB670" s="587"/>
      <c r="DC670" s="587"/>
      <c r="DD670" s="588"/>
      <c r="DE670" s="586"/>
      <c r="DF670" s="587"/>
      <c r="DG670" s="587"/>
      <c r="DH670" s="587"/>
      <c r="DI670" s="587"/>
      <c r="DJ670" s="587"/>
      <c r="DK670" s="587"/>
      <c r="DL670" s="587"/>
      <c r="DM670" s="587"/>
      <c r="DN670" s="588"/>
      <c r="DO670" s="586"/>
      <c r="DP670" s="587"/>
      <c r="DQ670" s="587"/>
      <c r="DR670" s="587"/>
      <c r="DS670" s="587"/>
      <c r="DT670" s="587"/>
      <c r="DU670" s="587"/>
      <c r="DV670" s="587"/>
      <c r="DW670" s="587"/>
      <c r="DX670" s="588"/>
      <c r="DY670" s="200"/>
      <c r="DZ670" s="200"/>
      <c r="EA670" s="200"/>
      <c r="EB670" s="200"/>
      <c r="EC670" s="200"/>
      <c r="ED670" s="201"/>
      <c r="EE670" s="133"/>
      <c r="EF670" s="69"/>
      <c r="EG670" s="69"/>
      <c r="EH670" s="69"/>
      <c r="EI670" s="69"/>
      <c r="EJ670" s="69"/>
      <c r="EK670" s="69"/>
      <c r="EL670" s="69"/>
      <c r="EM670" s="69"/>
      <c r="EN670" s="69"/>
      <c r="EO670" s="69"/>
      <c r="EP670" s="69"/>
      <c r="EQ670" s="69"/>
      <c r="ER670" s="69"/>
      <c r="ES670" s="69"/>
      <c r="ET670" s="69"/>
      <c r="EU670" s="69"/>
      <c r="EV670" s="69"/>
      <c r="EW670" s="69"/>
      <c r="EX670" s="69"/>
      <c r="EY670" s="69"/>
      <c r="EZ670" s="69"/>
      <c r="FA670" s="69"/>
      <c r="FB670" s="69"/>
      <c r="FC670" s="69"/>
      <c r="FD670" s="69"/>
      <c r="FE670" s="69"/>
      <c r="FF670" s="69"/>
      <c r="FG670" s="69"/>
      <c r="FH670" s="69"/>
      <c r="FI670" s="69"/>
      <c r="FJ670" s="69"/>
      <c r="FK670" s="69"/>
      <c r="FL670" s="69"/>
      <c r="FM670" s="69"/>
      <c r="FN670" s="69"/>
      <c r="FO670" s="69"/>
      <c r="FP670" s="69"/>
      <c r="FQ670" s="69"/>
      <c r="FR670" s="69"/>
      <c r="FS670" s="69"/>
      <c r="FT670" s="69"/>
      <c r="FU670" s="69"/>
      <c r="FV670" s="69"/>
      <c r="FW670" s="69"/>
      <c r="FX670" s="69"/>
      <c r="FY670" s="69"/>
      <c r="FZ670" s="69"/>
      <c r="GA670" s="69"/>
      <c r="GB670" s="69"/>
      <c r="GC670" s="69"/>
      <c r="GD670" s="69"/>
      <c r="GE670" s="69"/>
      <c r="GF670" s="69"/>
      <c r="GG670" s="69"/>
      <c r="GH670" s="69"/>
      <c r="GI670" s="69"/>
      <c r="GJ670" s="69"/>
      <c r="GK670" s="69"/>
      <c r="GL670" s="69"/>
      <c r="GM670" s="69"/>
    </row>
    <row r="671" spans="1:195" s="121" customFormat="1" ht="17.100000000000001" customHeight="1" x14ac:dyDescent="0.4">
      <c r="A671" s="200"/>
      <c r="B671" s="200"/>
      <c r="C671" s="200"/>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c r="AO671" s="133"/>
      <c r="AP671" s="133"/>
      <c r="AQ671" s="133"/>
      <c r="AR671" s="133"/>
      <c r="AS671" s="133"/>
      <c r="AT671" s="133"/>
      <c r="AU671" s="133"/>
      <c r="AV671" s="133"/>
      <c r="AW671" s="133"/>
      <c r="AX671" s="133"/>
      <c r="AY671" s="133"/>
      <c r="AZ671" s="133"/>
      <c r="BA671" s="133"/>
      <c r="BB671" s="133"/>
      <c r="BC671" s="133"/>
      <c r="BD671" s="133"/>
      <c r="BE671" s="133"/>
      <c r="BF671" s="133"/>
      <c r="BG671" s="133"/>
      <c r="BH671" s="133"/>
      <c r="BI671" s="133"/>
      <c r="BJ671" s="133"/>
      <c r="BK671" s="200"/>
      <c r="BL671" s="200"/>
      <c r="BM671" s="200"/>
      <c r="BN671" s="200"/>
      <c r="BO671" s="200"/>
      <c r="BP671" s="200"/>
      <c r="BQ671" s="200"/>
      <c r="BR671" s="589">
        <v>73</v>
      </c>
      <c r="BS671" s="590"/>
      <c r="BT671" s="591"/>
      <c r="BU671" s="586" t="s">
        <v>166</v>
      </c>
      <c r="BV671" s="587"/>
      <c r="BW671" s="587"/>
      <c r="BX671" s="587"/>
      <c r="BY671" s="587"/>
      <c r="BZ671" s="588"/>
      <c r="CA671" s="586">
        <v>90</v>
      </c>
      <c r="CB671" s="587"/>
      <c r="CC671" s="588"/>
      <c r="CD671" s="586" t="s">
        <v>425</v>
      </c>
      <c r="CE671" s="587"/>
      <c r="CF671" s="587"/>
      <c r="CG671" s="587"/>
      <c r="CH671" s="587"/>
      <c r="CI671" s="587"/>
      <c r="CJ671" s="587"/>
      <c r="CK671" s="587"/>
      <c r="CL671" s="587"/>
      <c r="CM671" s="588"/>
      <c r="CN671" s="586" t="s">
        <v>421</v>
      </c>
      <c r="CO671" s="587"/>
      <c r="CP671" s="587"/>
      <c r="CQ671" s="587"/>
      <c r="CR671" s="587"/>
      <c r="CS671" s="588"/>
      <c r="CT671" s="586" t="s">
        <v>426</v>
      </c>
      <c r="CU671" s="587"/>
      <c r="CV671" s="588"/>
      <c r="CW671" s="586" t="s">
        <v>423</v>
      </c>
      <c r="CX671" s="587"/>
      <c r="CY671" s="587"/>
      <c r="CZ671" s="587"/>
      <c r="DA671" s="587"/>
      <c r="DB671" s="587"/>
      <c r="DC671" s="587"/>
      <c r="DD671" s="588"/>
      <c r="DE671" s="586" t="s">
        <v>427</v>
      </c>
      <c r="DF671" s="587"/>
      <c r="DG671" s="587"/>
      <c r="DH671" s="587"/>
      <c r="DI671" s="587"/>
      <c r="DJ671" s="587"/>
      <c r="DK671" s="587"/>
      <c r="DL671" s="587"/>
      <c r="DM671" s="587"/>
      <c r="DN671" s="588"/>
      <c r="DO671" s="586" t="s">
        <v>424</v>
      </c>
      <c r="DP671" s="587"/>
      <c r="DQ671" s="587"/>
      <c r="DR671" s="587"/>
      <c r="DS671" s="587"/>
      <c r="DT671" s="587"/>
      <c r="DU671" s="587"/>
      <c r="DV671" s="587"/>
      <c r="DW671" s="587"/>
      <c r="DX671" s="588"/>
      <c r="DY671" s="200"/>
      <c r="DZ671" s="200"/>
      <c r="EA671" s="200"/>
      <c r="EB671" s="200"/>
      <c r="EC671" s="200"/>
      <c r="ED671" s="201"/>
      <c r="EE671" s="133"/>
      <c r="EF671" s="69"/>
      <c r="EG671" s="69"/>
      <c r="EH671" s="69"/>
      <c r="EI671" s="69"/>
      <c r="EJ671" s="69"/>
      <c r="EK671" s="69"/>
      <c r="EL671" s="69"/>
      <c r="EM671" s="69"/>
      <c r="EN671" s="69"/>
      <c r="EO671" s="69"/>
      <c r="EP671" s="69"/>
      <c r="EQ671" s="69"/>
      <c r="ER671" s="69"/>
      <c r="ES671" s="69"/>
      <c r="ET671" s="69"/>
      <c r="EU671" s="69"/>
      <c r="EV671" s="69"/>
      <c r="EW671" s="69"/>
      <c r="EX671" s="69"/>
      <c r="EY671" s="69"/>
      <c r="EZ671" s="69"/>
      <c r="FA671" s="69"/>
      <c r="FB671" s="69"/>
      <c r="FC671" s="69"/>
      <c r="FD671" s="69"/>
      <c r="FE671" s="69"/>
      <c r="FF671" s="69"/>
      <c r="FG671" s="69"/>
      <c r="FH671" s="69"/>
      <c r="FI671" s="69"/>
      <c r="FJ671" s="69"/>
      <c r="FK671" s="69"/>
      <c r="FL671" s="69"/>
      <c r="FM671" s="69"/>
      <c r="FN671" s="69"/>
      <c r="FO671" s="69"/>
      <c r="FP671" s="69"/>
      <c r="FQ671" s="69"/>
      <c r="FR671" s="69"/>
      <c r="FS671" s="69"/>
      <c r="FT671" s="69"/>
      <c r="FU671" s="69"/>
      <c r="FV671" s="69"/>
      <c r="FW671" s="69"/>
      <c r="FX671" s="69"/>
      <c r="FY671" s="69"/>
      <c r="FZ671" s="69"/>
      <c r="GA671" s="69"/>
      <c r="GB671" s="69"/>
      <c r="GC671" s="69"/>
      <c r="GD671" s="69"/>
      <c r="GE671" s="69"/>
      <c r="GF671" s="69"/>
      <c r="GG671" s="69"/>
      <c r="GH671" s="69"/>
      <c r="GI671" s="69"/>
      <c r="GJ671" s="69"/>
      <c r="GK671" s="69"/>
      <c r="GL671" s="69"/>
      <c r="GM671" s="69"/>
    </row>
    <row r="677" spans="1:132" ht="18.75" customHeight="1" x14ac:dyDescent="0.4">
      <c r="A677" s="33"/>
      <c r="B677" s="200"/>
      <c r="C677" s="253" t="s">
        <v>291</v>
      </c>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200"/>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c r="AX677" s="33"/>
      <c r="BE677" s="271" t="s">
        <v>298</v>
      </c>
      <c r="BF677" s="272"/>
      <c r="BG677" s="272"/>
      <c r="BH677" s="272"/>
      <c r="BI677" s="272"/>
      <c r="BJ677" s="272"/>
      <c r="BK677" s="272"/>
      <c r="BL677" s="273"/>
      <c r="BO677" s="33"/>
      <c r="BP677" s="200"/>
      <c r="BQ677" s="253" t="s">
        <v>291</v>
      </c>
      <c r="BR677" s="33"/>
      <c r="BS677" s="33"/>
      <c r="BT677" s="33"/>
      <c r="BU677" s="33"/>
      <c r="BV677" s="33"/>
      <c r="BW677" s="33"/>
      <c r="BX677" s="33"/>
      <c r="BY677" s="33"/>
      <c r="BZ677" s="33"/>
      <c r="CA677" s="33"/>
      <c r="CB677" s="33"/>
      <c r="CC677" s="33"/>
      <c r="CD677" s="33"/>
      <c r="CE677" s="33"/>
      <c r="CF677" s="33"/>
      <c r="CG677" s="33"/>
      <c r="CH677" s="33"/>
      <c r="CI677" s="33"/>
      <c r="CJ677" s="33"/>
      <c r="CK677" s="33"/>
      <c r="CL677" s="33"/>
      <c r="CM677" s="33"/>
      <c r="CN677" s="33"/>
      <c r="CO677" s="200"/>
      <c r="CP677" s="33"/>
      <c r="CQ677" s="33"/>
      <c r="CR677" s="33"/>
      <c r="CS677" s="33"/>
      <c r="CT677" s="33"/>
      <c r="CU677" s="33"/>
      <c r="CV677" s="33"/>
      <c r="CW677" s="33"/>
      <c r="CX677" s="33"/>
      <c r="CY677" s="33"/>
      <c r="CZ677" s="33"/>
      <c r="DA677" s="33"/>
      <c r="DB677" s="33"/>
      <c r="DC677" s="33"/>
      <c r="DD677" s="33"/>
      <c r="DE677" s="33"/>
      <c r="DF677" s="33"/>
      <c r="DG677" s="33"/>
      <c r="DH677" s="33"/>
      <c r="DI677" s="33"/>
      <c r="DJ677" s="33"/>
      <c r="DK677" s="33"/>
      <c r="DL677" s="33"/>
      <c r="DS677" s="271" t="s">
        <v>239</v>
      </c>
      <c r="DT677" s="272"/>
      <c r="DU677" s="272"/>
      <c r="DV677" s="272"/>
      <c r="DW677" s="272"/>
      <c r="DX677" s="272"/>
      <c r="DY677" s="272"/>
      <c r="DZ677" s="273"/>
    </row>
    <row r="678" spans="1:132" ht="18.75" customHeight="1" x14ac:dyDescent="0.4">
      <c r="A678" s="33"/>
      <c r="B678" s="33"/>
      <c r="C678" s="125"/>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125"/>
      <c r="AC678" s="33"/>
      <c r="AD678" s="33"/>
      <c r="AE678" s="33"/>
      <c r="AF678" s="33"/>
      <c r="AG678" s="33"/>
      <c r="AH678" s="33"/>
      <c r="AI678" s="33"/>
      <c r="AJ678" s="33"/>
      <c r="AK678" s="33"/>
      <c r="AL678" s="33"/>
      <c r="AM678" s="33"/>
      <c r="AN678" s="33"/>
      <c r="AO678" s="33"/>
      <c r="AP678" s="33"/>
      <c r="AQ678" s="33"/>
      <c r="AR678" s="33"/>
      <c r="AS678" s="33"/>
      <c r="AT678" s="33"/>
      <c r="AU678" s="33"/>
      <c r="AV678" s="33"/>
      <c r="AW678" s="33"/>
      <c r="AX678" s="33"/>
      <c r="BE678" s="274"/>
      <c r="BF678" s="275"/>
      <c r="BG678" s="275"/>
      <c r="BH678" s="275"/>
      <c r="BI678" s="275"/>
      <c r="BJ678" s="275"/>
      <c r="BK678" s="275"/>
      <c r="BL678" s="276"/>
      <c r="BO678" s="33"/>
      <c r="BP678" s="33"/>
      <c r="BQ678" s="125"/>
      <c r="BR678" s="33"/>
      <c r="BS678" s="33"/>
      <c r="BT678" s="33"/>
      <c r="BU678" s="33"/>
      <c r="BV678" s="33"/>
      <c r="BW678" s="33"/>
      <c r="BX678" s="33"/>
      <c r="BY678" s="33"/>
      <c r="BZ678" s="33"/>
      <c r="CA678" s="33"/>
      <c r="CB678" s="33"/>
      <c r="CC678" s="33"/>
      <c r="CD678" s="33"/>
      <c r="CE678" s="33"/>
      <c r="CF678" s="33"/>
      <c r="CG678" s="33"/>
      <c r="CH678" s="33"/>
      <c r="CI678" s="33"/>
      <c r="CJ678" s="33"/>
      <c r="CK678" s="33"/>
      <c r="CL678" s="33"/>
      <c r="CM678" s="33"/>
      <c r="CN678" s="33"/>
      <c r="CO678" s="33"/>
      <c r="CP678" s="125"/>
      <c r="CQ678" s="33"/>
      <c r="CR678" s="33"/>
      <c r="CS678" s="33"/>
      <c r="CT678" s="33"/>
      <c r="CU678" s="33"/>
      <c r="CV678" s="33"/>
      <c r="CW678" s="33"/>
      <c r="CX678" s="33"/>
      <c r="CY678" s="33"/>
      <c r="CZ678" s="33"/>
      <c r="DA678" s="33"/>
      <c r="DB678" s="33"/>
      <c r="DC678" s="33"/>
      <c r="DD678" s="33"/>
      <c r="DE678" s="33"/>
      <c r="DF678" s="33"/>
      <c r="DG678" s="33"/>
      <c r="DH678" s="33"/>
      <c r="DI678" s="33"/>
      <c r="DJ678" s="33"/>
      <c r="DK678" s="33"/>
      <c r="DL678" s="33"/>
      <c r="DS678" s="274"/>
      <c r="DT678" s="275"/>
      <c r="DU678" s="275"/>
      <c r="DV678" s="275"/>
      <c r="DW678" s="275"/>
      <c r="DX678" s="275"/>
      <c r="DY678" s="275"/>
      <c r="DZ678" s="276"/>
    </row>
    <row r="679" spans="1:132" ht="18.75" customHeight="1" x14ac:dyDescent="0.4">
      <c r="A679" s="33"/>
      <c r="C679" s="66" t="s">
        <v>61</v>
      </c>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125"/>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c r="AX679" s="33"/>
      <c r="BO679" s="33"/>
      <c r="BQ679" s="66" t="s">
        <v>61</v>
      </c>
      <c r="BR679" s="33"/>
      <c r="BS679" s="33"/>
      <c r="BT679" s="33"/>
      <c r="BU679" s="33"/>
      <c r="BV679" s="33"/>
      <c r="BW679" s="33"/>
      <c r="BX679" s="33"/>
      <c r="BY679" s="33"/>
      <c r="BZ679" s="33"/>
      <c r="CA679" s="33"/>
      <c r="CB679" s="33"/>
      <c r="CC679" s="33"/>
      <c r="CD679" s="33"/>
      <c r="CE679" s="33"/>
      <c r="CF679" s="33"/>
      <c r="CG679" s="33"/>
      <c r="CH679" s="33"/>
      <c r="CI679" s="33"/>
      <c r="CJ679" s="33"/>
      <c r="CK679" s="33"/>
      <c r="CL679" s="33"/>
      <c r="CM679" s="33"/>
      <c r="CN679" s="33"/>
      <c r="CO679" s="125"/>
      <c r="CP679" s="33"/>
      <c r="CQ679" s="33"/>
      <c r="CR679" s="33"/>
      <c r="CS679" s="33"/>
      <c r="CT679" s="33"/>
      <c r="CU679" s="33"/>
      <c r="CV679" s="33"/>
      <c r="CW679" s="33"/>
      <c r="CX679" s="33"/>
      <c r="CY679" s="33"/>
      <c r="CZ679" s="33"/>
      <c r="DA679" s="33"/>
      <c r="DB679" s="33"/>
      <c r="DC679" s="33"/>
      <c r="DD679" s="33"/>
      <c r="DE679" s="33"/>
      <c r="DF679" s="33"/>
      <c r="DG679" s="33"/>
      <c r="DH679" s="33"/>
      <c r="DI679" s="33"/>
      <c r="DJ679" s="33"/>
      <c r="DK679" s="33"/>
      <c r="DL679" s="33"/>
    </row>
    <row r="680" spans="1:132" ht="18.75" customHeight="1" x14ac:dyDescent="0.4">
      <c r="A680" s="33"/>
      <c r="B680" s="66"/>
      <c r="C680" s="120"/>
      <c r="D680" s="120"/>
      <c r="E680" s="120"/>
      <c r="F680" s="120"/>
      <c r="G680" s="120"/>
      <c r="H680" s="120"/>
      <c r="I680" s="120"/>
      <c r="J680" s="120"/>
      <c r="K680" s="120"/>
      <c r="L680" s="120"/>
      <c r="M680" s="120"/>
      <c r="N680" s="120"/>
      <c r="O680" s="120"/>
      <c r="P680" s="120"/>
      <c r="Q680" s="120"/>
      <c r="R680" s="120"/>
      <c r="S680" s="120"/>
      <c r="T680" s="120"/>
      <c r="U680" s="120"/>
      <c r="V680" s="35"/>
      <c r="W680" s="35"/>
      <c r="X680" s="35"/>
      <c r="Y680" s="69"/>
      <c r="Z680" s="69"/>
      <c r="AA680" s="69"/>
      <c r="AB680" s="69"/>
      <c r="AC680" s="69"/>
      <c r="AD680" s="69"/>
      <c r="AE680" s="69"/>
      <c r="AF680" s="69"/>
      <c r="AG680" s="69"/>
      <c r="AH680" s="69"/>
      <c r="AI680" s="69"/>
      <c r="AJ680" s="69"/>
      <c r="AK680" s="69"/>
      <c r="AL680" s="69"/>
      <c r="AM680" s="69"/>
      <c r="AN680" s="120"/>
      <c r="AO680" s="120"/>
      <c r="AP680" s="120"/>
      <c r="AQ680" s="120"/>
      <c r="AR680" s="120"/>
      <c r="AS680" s="120"/>
      <c r="AT680" s="254"/>
      <c r="AU680" s="120"/>
      <c r="AV680" s="120"/>
      <c r="AW680" s="120"/>
      <c r="AX680" s="120"/>
      <c r="AY680" s="120"/>
      <c r="AZ680" s="120"/>
      <c r="BA680" s="120"/>
      <c r="BB680" s="120"/>
      <c r="BC680" s="120"/>
      <c r="BD680" s="120"/>
      <c r="BE680" s="120"/>
      <c r="BF680" s="120"/>
      <c r="BG680" s="120"/>
      <c r="BH680" s="120"/>
      <c r="BI680" s="120"/>
      <c r="BJ680" s="120"/>
      <c r="BK680" s="120"/>
      <c r="BL680" s="120"/>
      <c r="BM680" s="33"/>
      <c r="BN680" s="33"/>
      <c r="BO680" s="33"/>
      <c r="BP680" s="66"/>
      <c r="BQ680" s="33"/>
      <c r="BR680" s="33"/>
      <c r="BS680" s="33"/>
      <c r="BT680" s="33"/>
      <c r="BU680" s="33"/>
      <c r="BV680" s="33"/>
      <c r="BW680" s="33"/>
      <c r="BX680" s="33"/>
      <c r="BY680" s="33"/>
      <c r="BZ680" s="33"/>
      <c r="CA680" s="33"/>
      <c r="CB680" s="33"/>
      <c r="CC680" s="33"/>
      <c r="CD680" s="33"/>
      <c r="CE680" s="33"/>
      <c r="CF680" s="33"/>
      <c r="CG680" s="33"/>
      <c r="CH680" s="33"/>
      <c r="CI680" s="33"/>
      <c r="CM680" s="595" t="s">
        <v>428</v>
      </c>
      <c r="CN680" s="596"/>
      <c r="CO680" s="596"/>
      <c r="CP680" s="596"/>
      <c r="CQ680" s="596"/>
      <c r="CR680" s="596"/>
      <c r="CS680" s="596"/>
      <c r="CT680" s="596"/>
      <c r="CU680" s="596"/>
      <c r="CV680" s="596"/>
      <c r="CW680" s="596"/>
      <c r="CX680" s="596"/>
      <c r="CY680" s="596"/>
      <c r="CZ680" s="596"/>
      <c r="DA680" s="597"/>
      <c r="DB680" s="33"/>
      <c r="DC680" s="33"/>
      <c r="DD680" s="33"/>
      <c r="DE680" s="33"/>
      <c r="DF680" s="33"/>
      <c r="DG680" s="33"/>
      <c r="DH680" s="66"/>
      <c r="DI680" s="33"/>
      <c r="DJ680" s="33"/>
      <c r="DK680" s="33"/>
      <c r="DL680" s="33"/>
      <c r="DM680" s="33"/>
      <c r="DN680" s="33"/>
      <c r="DO680" s="33"/>
      <c r="DP680" s="33"/>
      <c r="DQ680" s="33"/>
      <c r="DR680" s="33"/>
      <c r="DS680" s="33"/>
      <c r="DT680" s="33"/>
      <c r="DU680" s="33"/>
      <c r="DV680" s="33"/>
      <c r="DW680" s="33"/>
      <c r="DX680" s="33"/>
      <c r="DY680" s="33"/>
      <c r="DZ680" s="33"/>
      <c r="EA680" s="33"/>
      <c r="EB680" s="33"/>
    </row>
    <row r="681" spans="1:132" ht="18.75" customHeight="1" x14ac:dyDescent="0.4">
      <c r="A681" s="33"/>
      <c r="B681" s="33"/>
      <c r="C681" s="120"/>
      <c r="D681" s="120"/>
      <c r="E681" s="120"/>
      <c r="F681" s="120"/>
      <c r="G681" s="120"/>
      <c r="H681" s="120"/>
      <c r="I681" s="120"/>
      <c r="J681" s="120"/>
      <c r="K681" s="120"/>
      <c r="L681" s="120"/>
      <c r="M681" s="120"/>
      <c r="N681" s="120"/>
      <c r="O681" s="120"/>
      <c r="P681" s="120"/>
      <c r="Q681" s="120"/>
      <c r="R681" s="120"/>
      <c r="S681" s="120"/>
      <c r="T681" s="120"/>
      <c r="U681" s="120"/>
      <c r="V681" s="35"/>
      <c r="W681" s="35"/>
      <c r="X681" s="35"/>
      <c r="Y681" s="69"/>
      <c r="Z681" s="69"/>
      <c r="AA681" s="69"/>
      <c r="AB681" s="69"/>
      <c r="AC681" s="69"/>
      <c r="AD681" s="69"/>
      <c r="AE681" s="69"/>
      <c r="AF681" s="69"/>
      <c r="AG681" s="69"/>
      <c r="AH681" s="69"/>
      <c r="AI681" s="69"/>
      <c r="AJ681" s="69"/>
      <c r="AK681" s="69"/>
      <c r="AL681" s="69"/>
      <c r="AM681" s="69"/>
      <c r="AN681" s="120"/>
      <c r="AO681" s="120"/>
      <c r="AP681" s="120"/>
      <c r="AQ681" s="120"/>
      <c r="AR681" s="120"/>
      <c r="AS681" s="120"/>
      <c r="AT681" s="120"/>
      <c r="AU681" s="120"/>
      <c r="AV681" s="120"/>
      <c r="AW681" s="120"/>
      <c r="AX681" s="120"/>
      <c r="AY681" s="120"/>
      <c r="AZ681" s="120"/>
      <c r="BA681" s="120"/>
      <c r="BB681" s="120"/>
      <c r="BC681" s="120"/>
      <c r="BD681" s="120"/>
      <c r="BE681" s="120"/>
      <c r="BF681" s="120"/>
      <c r="BG681" s="120"/>
      <c r="BH681" s="120"/>
      <c r="BI681" s="120"/>
      <c r="BJ681" s="120"/>
      <c r="BK681" s="120"/>
      <c r="BL681" s="120"/>
      <c r="BM681" s="33"/>
      <c r="BN681" s="33"/>
      <c r="BO681" s="33"/>
      <c r="BP681" s="33"/>
      <c r="BQ681" s="33"/>
      <c r="BR681" s="33"/>
      <c r="BS681" s="33"/>
      <c r="BT681" s="33"/>
      <c r="BU681" s="33"/>
      <c r="BV681" s="33"/>
      <c r="BW681" s="33"/>
      <c r="BX681" s="33"/>
      <c r="BY681" s="33"/>
      <c r="BZ681" s="33"/>
      <c r="CA681" s="33"/>
      <c r="CB681" s="33"/>
      <c r="CC681" s="33"/>
      <c r="CD681" s="33"/>
      <c r="CE681" s="33"/>
      <c r="CF681" s="33"/>
      <c r="CG681" s="33"/>
      <c r="CH681" s="33"/>
      <c r="CI681" s="33"/>
      <c r="CM681" s="598"/>
      <c r="CN681" s="599"/>
      <c r="CO681" s="599"/>
      <c r="CP681" s="599"/>
      <c r="CQ681" s="599"/>
      <c r="CR681" s="599"/>
      <c r="CS681" s="599"/>
      <c r="CT681" s="599"/>
      <c r="CU681" s="599"/>
      <c r="CV681" s="599"/>
      <c r="CW681" s="599"/>
      <c r="CX681" s="599"/>
      <c r="CY681" s="599"/>
      <c r="CZ681" s="599"/>
      <c r="DA681" s="600"/>
      <c r="DB681" s="33"/>
      <c r="DC681" s="33"/>
      <c r="DD681" s="33"/>
      <c r="DE681" s="33"/>
      <c r="DF681" s="33"/>
      <c r="DG681" s="33"/>
      <c r="DH681" s="33"/>
      <c r="DI681" s="33"/>
      <c r="DJ681" s="33"/>
      <c r="DK681" s="33"/>
      <c r="DL681" s="33"/>
      <c r="DM681" s="33"/>
      <c r="DN681" s="33"/>
      <c r="DO681" s="33"/>
      <c r="DP681" s="33"/>
      <c r="DQ681" s="33"/>
      <c r="DR681" s="33"/>
      <c r="DS681" s="33"/>
      <c r="DT681" s="33"/>
      <c r="DU681" s="33"/>
      <c r="DV681" s="33"/>
      <c r="DW681" s="33"/>
      <c r="DX681" s="33"/>
      <c r="DY681" s="33"/>
      <c r="DZ681" s="33"/>
      <c r="EA681" s="33"/>
      <c r="EB681" s="33"/>
    </row>
    <row r="682" spans="1:132" ht="18.75" customHeight="1" x14ac:dyDescent="0.4">
      <c r="A682" s="33"/>
      <c r="B682" s="33"/>
      <c r="C682" s="120"/>
      <c r="D682" s="120"/>
      <c r="E682" s="120"/>
      <c r="F682" s="120"/>
      <c r="G682" s="120"/>
      <c r="H682" s="120"/>
      <c r="I682" s="120"/>
      <c r="J682" s="120"/>
      <c r="K682" s="120"/>
      <c r="L682" s="120"/>
      <c r="M682" s="120"/>
      <c r="N682" s="120"/>
      <c r="O682" s="120"/>
      <c r="P682" s="120"/>
      <c r="Q682" s="120"/>
      <c r="R682" s="120"/>
      <c r="S682" s="120"/>
      <c r="T682" s="120"/>
      <c r="U682" s="120"/>
      <c r="V682" s="35"/>
      <c r="W682" s="35"/>
      <c r="X682" s="35"/>
      <c r="Y682" s="69"/>
      <c r="Z682" s="69"/>
      <c r="AA682" s="69"/>
      <c r="AB682" s="69"/>
      <c r="AC682" s="69"/>
      <c r="AD682" s="69"/>
      <c r="AE682" s="69"/>
      <c r="AF682" s="69"/>
      <c r="AG682" s="69"/>
      <c r="AH682" s="69"/>
      <c r="AI682" s="69"/>
      <c r="AJ682" s="69"/>
      <c r="AK682" s="69"/>
      <c r="AL682" s="69"/>
      <c r="AM682" s="69"/>
      <c r="AN682" s="120"/>
      <c r="AO682" s="120"/>
      <c r="AP682" s="120"/>
      <c r="AQ682" s="120"/>
      <c r="AR682" s="120"/>
      <c r="AS682" s="120"/>
      <c r="AT682" s="120"/>
      <c r="AU682" s="120"/>
      <c r="AV682" s="120"/>
      <c r="AW682" s="120"/>
      <c r="AX682" s="120"/>
      <c r="AY682" s="120"/>
      <c r="AZ682" s="120"/>
      <c r="BA682" s="120"/>
      <c r="BB682" s="120"/>
      <c r="BC682" s="120"/>
      <c r="BD682" s="120"/>
      <c r="BE682" s="120"/>
      <c r="BF682" s="120"/>
      <c r="BG682" s="120"/>
      <c r="BH682" s="120"/>
      <c r="BI682" s="120"/>
      <c r="BJ682" s="120"/>
      <c r="BK682" s="120"/>
      <c r="BL682" s="120"/>
      <c r="BM682" s="33"/>
      <c r="BN682" s="33"/>
      <c r="BO682" s="33"/>
      <c r="BP682" s="33"/>
      <c r="BQ682" s="33"/>
      <c r="BR682" s="33"/>
      <c r="BS682" s="33"/>
      <c r="BT682" s="33"/>
      <c r="BU682" s="33"/>
      <c r="BV682" s="33"/>
      <c r="BW682" s="33"/>
      <c r="BX682" s="33"/>
      <c r="BY682" s="33"/>
      <c r="BZ682" s="33"/>
      <c r="CA682" s="33"/>
      <c r="CB682" s="33"/>
      <c r="CC682" s="33"/>
      <c r="CD682" s="33"/>
      <c r="CE682" s="33"/>
      <c r="CF682" s="33"/>
      <c r="CG682" s="33"/>
      <c r="CH682" s="33"/>
      <c r="CI682" s="33"/>
      <c r="CM682" s="592" t="s">
        <v>139</v>
      </c>
      <c r="CN682" s="593"/>
      <c r="CO682" s="593"/>
      <c r="CP682" s="593"/>
      <c r="CQ682" s="593"/>
      <c r="CR682" s="593"/>
      <c r="CS682" s="593"/>
      <c r="CT682" s="593"/>
      <c r="CU682" s="593"/>
      <c r="CV682" s="593"/>
      <c r="CW682" s="593"/>
      <c r="CX682" s="593"/>
      <c r="CY682" s="593"/>
      <c r="CZ682" s="593"/>
      <c r="DA682" s="594"/>
      <c r="DB682" s="33"/>
      <c r="DC682" s="33"/>
      <c r="DD682" s="33"/>
      <c r="DE682" s="33"/>
      <c r="DF682" s="33"/>
      <c r="DG682" s="33"/>
      <c r="DH682" s="33"/>
      <c r="DI682" s="33"/>
      <c r="DJ682" s="33"/>
      <c r="DK682" s="33"/>
      <c r="DL682" s="33"/>
      <c r="DM682" s="33"/>
      <c r="DN682" s="33"/>
      <c r="DO682" s="33"/>
      <c r="DP682" s="33"/>
      <c r="DQ682" s="33"/>
      <c r="DR682" s="33"/>
      <c r="DS682" s="33"/>
      <c r="DT682" s="33"/>
      <c r="DU682" s="33"/>
      <c r="DV682" s="33"/>
      <c r="DW682" s="33"/>
      <c r="DX682" s="33"/>
      <c r="DY682" s="33"/>
      <c r="DZ682" s="33"/>
      <c r="EA682" s="33"/>
      <c r="EB682" s="33"/>
    </row>
    <row r="683" spans="1:132" ht="18.75" customHeight="1" x14ac:dyDescent="0.4">
      <c r="A683" s="33"/>
      <c r="B683" s="33"/>
      <c r="C683" s="120"/>
      <c r="D683" s="120"/>
      <c r="E683" s="120"/>
      <c r="F683" s="120"/>
      <c r="G683" s="120"/>
      <c r="H683" s="120"/>
      <c r="I683" s="120"/>
      <c r="J683" s="120"/>
      <c r="K683" s="120"/>
      <c r="L683" s="120"/>
      <c r="M683" s="120"/>
      <c r="N683" s="120"/>
      <c r="O683" s="120"/>
      <c r="P683" s="120"/>
      <c r="Q683" s="120"/>
      <c r="R683" s="120"/>
      <c r="S683" s="120"/>
      <c r="T683" s="120"/>
      <c r="U683" s="120"/>
      <c r="V683" s="35"/>
      <c r="W683" s="35"/>
      <c r="X683" s="35"/>
      <c r="Y683" s="120"/>
      <c r="Z683" s="120"/>
      <c r="AA683" s="120"/>
      <c r="AB683" s="120"/>
      <c r="AC683" s="120"/>
      <c r="AD683" s="120"/>
      <c r="AE683" s="120"/>
      <c r="AF683" s="120"/>
      <c r="AG683" s="120"/>
      <c r="AH683" s="120"/>
      <c r="AI683" s="120"/>
      <c r="AJ683" s="120"/>
      <c r="AK683" s="120"/>
      <c r="AL683" s="120"/>
      <c r="AM683" s="120"/>
      <c r="AN683" s="120"/>
      <c r="AO683" s="120"/>
      <c r="AP683" s="120"/>
      <c r="AQ683" s="120"/>
      <c r="AR683" s="120"/>
      <c r="AS683" s="120"/>
      <c r="AT683" s="120"/>
      <c r="AU683" s="120"/>
      <c r="AV683" s="120"/>
      <c r="AW683" s="120"/>
      <c r="AX683" s="120"/>
      <c r="AY683" s="120"/>
      <c r="AZ683" s="120"/>
      <c r="BA683" s="120"/>
      <c r="BB683" s="120"/>
      <c r="BC683" s="120"/>
      <c r="BD683" s="120"/>
      <c r="BE683" s="120"/>
      <c r="BF683" s="120"/>
      <c r="BG683" s="120"/>
      <c r="BH683" s="120"/>
      <c r="BI683" s="120"/>
      <c r="BJ683" s="120"/>
      <c r="BK683" s="120"/>
      <c r="BL683" s="120"/>
      <c r="BM683" s="33"/>
      <c r="BN683" s="33"/>
      <c r="BO683" s="33"/>
      <c r="BP683" s="33"/>
      <c r="BQ683" s="33"/>
      <c r="BR683" s="33"/>
      <c r="BS683" s="33"/>
      <c r="BT683" s="33"/>
      <c r="BU683" s="33"/>
      <c r="BV683" s="33"/>
      <c r="BW683" s="33"/>
      <c r="BX683" s="33"/>
      <c r="BY683" s="33"/>
      <c r="BZ683" s="33"/>
      <c r="CA683" s="33"/>
      <c r="CB683" s="33"/>
      <c r="CC683" s="33"/>
      <c r="CD683" s="33"/>
      <c r="CE683" s="33"/>
      <c r="CF683" s="33"/>
      <c r="CG683" s="33"/>
      <c r="CH683" s="33"/>
      <c r="CI683" s="33"/>
      <c r="CM683" s="33"/>
      <c r="CN683" s="33"/>
      <c r="CO683" s="33"/>
      <c r="CP683" s="33"/>
      <c r="CQ683" s="33"/>
      <c r="CR683" s="33"/>
      <c r="CS683" s="33"/>
      <c r="CT683" s="33"/>
      <c r="CU683" s="33"/>
      <c r="CV683" s="33"/>
      <c r="CW683" s="33"/>
      <c r="CX683" s="33"/>
      <c r="CY683" s="33"/>
      <c r="CZ683" s="33"/>
      <c r="DA683" s="33"/>
      <c r="DB683" s="33"/>
      <c r="DC683" s="33"/>
      <c r="DD683" s="33"/>
      <c r="DE683" s="33"/>
      <c r="DF683" s="33"/>
      <c r="DG683" s="33"/>
      <c r="DH683" s="33"/>
      <c r="DI683" s="33"/>
      <c r="DJ683" s="33"/>
      <c r="DK683" s="33"/>
      <c r="DL683" s="33"/>
      <c r="DM683" s="33"/>
      <c r="DN683" s="33"/>
      <c r="DO683" s="33"/>
      <c r="DP683" s="33"/>
      <c r="DQ683" s="33"/>
      <c r="DR683" s="33"/>
      <c r="DS683" s="33"/>
      <c r="DT683" s="33"/>
      <c r="DU683" s="33"/>
      <c r="DV683" s="33"/>
      <c r="DW683" s="33"/>
      <c r="DX683" s="33"/>
      <c r="DY683" s="33"/>
      <c r="DZ683" s="33"/>
      <c r="EA683" s="33"/>
      <c r="EB683" s="33"/>
    </row>
    <row r="684" spans="1:132" ht="18.75" customHeight="1" x14ac:dyDescent="0.4">
      <c r="A684" s="33"/>
      <c r="B684" s="33"/>
      <c r="C684" s="120"/>
      <c r="D684" s="120"/>
      <c r="E684" s="120"/>
      <c r="F684" s="120"/>
      <c r="G684" s="120"/>
      <c r="H684" s="120"/>
      <c r="I684" s="120"/>
      <c r="J684" s="120"/>
      <c r="K684" s="120"/>
      <c r="L684" s="120"/>
      <c r="M684" s="120"/>
      <c r="N684" s="120"/>
      <c r="O684" s="120"/>
      <c r="P684" s="120"/>
      <c r="Q684" s="120"/>
      <c r="R684" s="120"/>
      <c r="S684" s="120"/>
      <c r="T684" s="120"/>
      <c r="U684" s="120"/>
      <c r="V684" s="35"/>
      <c r="W684" s="35"/>
      <c r="X684" s="35"/>
      <c r="Y684" s="69"/>
      <c r="Z684" s="69"/>
      <c r="AA684" s="69"/>
      <c r="AB684" s="69"/>
      <c r="AC684" s="69"/>
      <c r="AD684" s="69"/>
      <c r="AE684" s="69"/>
      <c r="AF684" s="69"/>
      <c r="AG684" s="69"/>
      <c r="AH684" s="69"/>
      <c r="AI684" s="69"/>
      <c r="AJ684" s="69"/>
      <c r="AK684" s="69"/>
      <c r="AL684" s="69"/>
      <c r="AM684" s="69"/>
      <c r="AN684" s="120"/>
      <c r="AO684" s="120"/>
      <c r="AP684" s="120"/>
      <c r="AQ684" s="120"/>
      <c r="AR684" s="120"/>
      <c r="AS684" s="120"/>
      <c r="AT684" s="120"/>
      <c r="AU684" s="120"/>
      <c r="AV684" s="120"/>
      <c r="AW684" s="120"/>
      <c r="AX684" s="120"/>
      <c r="AY684" s="120"/>
      <c r="AZ684" s="120"/>
      <c r="BA684" s="120"/>
      <c r="BB684" s="120"/>
      <c r="BC684" s="120"/>
      <c r="BD684" s="120"/>
      <c r="BE684" s="120"/>
      <c r="BF684" s="120"/>
      <c r="BG684" s="120"/>
      <c r="BH684" s="120"/>
      <c r="BI684" s="120"/>
      <c r="BJ684" s="120"/>
      <c r="BK684" s="120"/>
      <c r="BL684" s="120"/>
      <c r="BM684" s="33"/>
      <c r="BN684" s="33"/>
      <c r="BO684" s="33"/>
      <c r="BP684" s="33"/>
      <c r="BQ684" s="33"/>
      <c r="BR684" s="33"/>
      <c r="BS684" s="33"/>
      <c r="BT684" s="33"/>
      <c r="BU684" s="33"/>
      <c r="BV684" s="33"/>
      <c r="BW684" s="33"/>
      <c r="BX684" s="33"/>
      <c r="BY684" s="33"/>
      <c r="BZ684" s="33"/>
      <c r="CA684" s="33"/>
      <c r="CB684" s="33"/>
      <c r="CC684" s="33"/>
      <c r="CD684" s="33"/>
      <c r="CE684" s="33"/>
      <c r="CF684" s="33"/>
      <c r="CG684" s="33"/>
      <c r="CH684" s="33"/>
      <c r="CI684" s="33"/>
      <c r="CM684" s="595" t="s">
        <v>429</v>
      </c>
      <c r="CN684" s="596"/>
      <c r="CO684" s="596"/>
      <c r="CP684" s="596"/>
      <c r="CQ684" s="596"/>
      <c r="CR684" s="596"/>
      <c r="CS684" s="596"/>
      <c r="CT684" s="596"/>
      <c r="CU684" s="596"/>
      <c r="CV684" s="596"/>
      <c r="CW684" s="596"/>
      <c r="CX684" s="596"/>
      <c r="CY684" s="596"/>
      <c r="CZ684" s="596"/>
      <c r="DA684" s="597"/>
      <c r="DB684" s="33"/>
      <c r="DC684" s="33"/>
      <c r="DD684" s="33"/>
      <c r="DE684" s="33"/>
      <c r="DF684" s="33"/>
      <c r="DG684" s="33"/>
      <c r="DH684" s="33"/>
      <c r="DI684" s="33"/>
      <c r="DJ684" s="33"/>
      <c r="DK684" s="33"/>
      <c r="DL684" s="33"/>
      <c r="DM684" s="33"/>
      <c r="DN684" s="33"/>
      <c r="DO684" s="33"/>
      <c r="DP684" s="33"/>
      <c r="DQ684" s="33"/>
      <c r="DR684" s="33"/>
      <c r="DS684" s="33"/>
      <c r="DT684" s="33"/>
      <c r="DU684" s="33"/>
      <c r="DV684" s="33"/>
      <c r="DW684" s="33"/>
      <c r="DX684" s="33"/>
      <c r="DY684" s="33"/>
      <c r="DZ684" s="33"/>
      <c r="EA684" s="33"/>
      <c r="EB684" s="33"/>
    </row>
    <row r="685" spans="1:132" ht="18.75" customHeight="1" x14ac:dyDescent="0.4">
      <c r="A685" s="33"/>
      <c r="B685" s="33"/>
      <c r="C685" s="120"/>
      <c r="D685" s="120"/>
      <c r="E685" s="120"/>
      <c r="F685" s="120"/>
      <c r="G685" s="120"/>
      <c r="H685" s="120"/>
      <c r="I685" s="120"/>
      <c r="J685" s="120"/>
      <c r="K685" s="120"/>
      <c r="L685" s="120"/>
      <c r="M685" s="120"/>
      <c r="N685" s="120"/>
      <c r="O685" s="120"/>
      <c r="P685" s="120"/>
      <c r="Q685" s="120"/>
      <c r="R685" s="120"/>
      <c r="S685" s="120"/>
      <c r="T685" s="120"/>
      <c r="U685" s="120"/>
      <c r="V685" s="35"/>
      <c r="W685" s="35"/>
      <c r="X685" s="35"/>
      <c r="Y685" s="69"/>
      <c r="Z685" s="69"/>
      <c r="AA685" s="69"/>
      <c r="AB685" s="69"/>
      <c r="AC685" s="69"/>
      <c r="AD685" s="69"/>
      <c r="AE685" s="69"/>
      <c r="AF685" s="69"/>
      <c r="AG685" s="69"/>
      <c r="AH685" s="69"/>
      <c r="AI685" s="69"/>
      <c r="AJ685" s="69"/>
      <c r="AK685" s="69"/>
      <c r="AL685" s="69"/>
      <c r="AM685" s="69"/>
      <c r="AN685" s="120"/>
      <c r="AO685" s="120"/>
      <c r="AP685" s="120"/>
      <c r="AQ685" s="120"/>
      <c r="AR685" s="120"/>
      <c r="AS685" s="120"/>
      <c r="AT685" s="120"/>
      <c r="AU685" s="120"/>
      <c r="AV685" s="120"/>
      <c r="AW685" s="120"/>
      <c r="AX685" s="120"/>
      <c r="AY685" s="120"/>
      <c r="AZ685" s="120"/>
      <c r="BA685" s="120"/>
      <c r="BB685" s="120"/>
      <c r="BC685" s="120"/>
      <c r="BD685" s="120"/>
      <c r="BE685" s="120"/>
      <c r="BF685" s="120"/>
      <c r="BG685" s="120"/>
      <c r="BH685" s="120"/>
      <c r="BI685" s="120"/>
      <c r="BJ685" s="120"/>
      <c r="BK685" s="120"/>
      <c r="BL685" s="120"/>
      <c r="BM685" s="33"/>
      <c r="BN685" s="33"/>
      <c r="BO685" s="33"/>
      <c r="BP685" s="33"/>
      <c r="BQ685" s="33"/>
      <c r="BR685" s="33"/>
      <c r="BS685" s="33"/>
      <c r="BT685" s="33"/>
      <c r="BU685" s="33"/>
      <c r="BV685" s="33"/>
      <c r="BW685" s="33"/>
      <c r="BX685" s="33"/>
      <c r="BY685" s="33"/>
      <c r="BZ685" s="33"/>
      <c r="CA685" s="33"/>
      <c r="CB685" s="33"/>
      <c r="CC685" s="33"/>
      <c r="CD685" s="33"/>
      <c r="CE685" s="33"/>
      <c r="CF685" s="33"/>
      <c r="CG685" s="33"/>
      <c r="CH685" s="33"/>
      <c r="CI685" s="33"/>
      <c r="CM685" s="598"/>
      <c r="CN685" s="599"/>
      <c r="CO685" s="599"/>
      <c r="CP685" s="599"/>
      <c r="CQ685" s="599"/>
      <c r="CR685" s="599"/>
      <c r="CS685" s="599"/>
      <c r="CT685" s="599"/>
      <c r="CU685" s="599"/>
      <c r="CV685" s="599"/>
      <c r="CW685" s="599"/>
      <c r="CX685" s="599"/>
      <c r="CY685" s="599"/>
      <c r="CZ685" s="599"/>
      <c r="DA685" s="600"/>
      <c r="DB685" s="33"/>
      <c r="DC685" s="33"/>
      <c r="DD685" s="33"/>
      <c r="DE685" s="33"/>
      <c r="DF685" s="33"/>
      <c r="DG685" s="33"/>
      <c r="DH685" s="33"/>
      <c r="DI685" s="33"/>
      <c r="DJ685" s="33"/>
      <c r="DK685" s="33"/>
      <c r="DL685" s="33"/>
      <c r="DM685" s="33"/>
      <c r="DN685" s="33"/>
      <c r="DO685" s="33"/>
      <c r="DP685" s="33"/>
      <c r="DQ685" s="33"/>
      <c r="DR685" s="33"/>
      <c r="DS685" s="33"/>
      <c r="DT685" s="33"/>
      <c r="DU685" s="33"/>
      <c r="DV685" s="33"/>
      <c r="DW685" s="33"/>
      <c r="DX685" s="33"/>
      <c r="DY685" s="33"/>
      <c r="DZ685" s="33"/>
      <c r="EA685" s="33"/>
      <c r="EB685" s="33"/>
    </row>
    <row r="686" spans="1:132" ht="18.75" customHeight="1" x14ac:dyDescent="0.4">
      <c r="A686" s="33"/>
      <c r="B686" s="33"/>
      <c r="C686" s="120"/>
      <c r="D686" s="120"/>
      <c r="E686" s="120"/>
      <c r="F686" s="120"/>
      <c r="G686" s="120"/>
      <c r="H686" s="120"/>
      <c r="I686" s="120"/>
      <c r="J686" s="120"/>
      <c r="K686" s="120"/>
      <c r="L686" s="120"/>
      <c r="M686" s="120"/>
      <c r="N686" s="120"/>
      <c r="O686" s="120"/>
      <c r="P686" s="120"/>
      <c r="Q686" s="120"/>
      <c r="R686" s="120"/>
      <c r="S686" s="120"/>
      <c r="T686" s="120"/>
      <c r="U686" s="120"/>
      <c r="V686" s="35"/>
      <c r="W686" s="35"/>
      <c r="X686" s="35"/>
      <c r="Y686" s="69"/>
      <c r="Z686" s="69"/>
      <c r="AA686" s="69"/>
      <c r="AB686" s="69"/>
      <c r="AC686" s="69"/>
      <c r="AD686" s="69"/>
      <c r="AE686" s="69"/>
      <c r="AF686" s="69"/>
      <c r="AG686" s="69"/>
      <c r="AH686" s="69"/>
      <c r="AI686" s="69"/>
      <c r="AJ686" s="69"/>
      <c r="AK686" s="69"/>
      <c r="AL686" s="69"/>
      <c r="AM686" s="69"/>
      <c r="AN686" s="120"/>
      <c r="AO686" s="120"/>
      <c r="AP686" s="120"/>
      <c r="AQ686" s="120"/>
      <c r="AR686" s="120"/>
      <c r="AS686" s="120"/>
      <c r="AT686" s="120"/>
      <c r="AU686" s="120"/>
      <c r="AV686" s="120"/>
      <c r="AW686" s="120"/>
      <c r="AX686" s="120"/>
      <c r="AY686" s="120"/>
      <c r="AZ686" s="120"/>
      <c r="BA686" s="120"/>
      <c r="BB686" s="120"/>
      <c r="BC686" s="120"/>
      <c r="BD686" s="120"/>
      <c r="BE686" s="120"/>
      <c r="BF686" s="120"/>
      <c r="BG686" s="120"/>
      <c r="BH686" s="120"/>
      <c r="BI686" s="120"/>
      <c r="BJ686" s="120"/>
      <c r="BK686" s="120"/>
      <c r="BL686" s="120"/>
      <c r="BM686" s="33"/>
      <c r="BN686" s="33"/>
      <c r="BO686" s="33"/>
      <c r="BP686" s="33"/>
      <c r="BQ686" s="33"/>
      <c r="BR686" s="33"/>
      <c r="BS686" s="33"/>
      <c r="BT686" s="33"/>
      <c r="BU686" s="33"/>
      <c r="BV686" s="33"/>
      <c r="BW686" s="33"/>
      <c r="BX686" s="33"/>
      <c r="BY686" s="33"/>
      <c r="BZ686" s="33"/>
      <c r="CA686" s="33"/>
      <c r="CB686" s="33"/>
      <c r="CC686" s="33"/>
      <c r="CD686" s="33"/>
      <c r="CE686" s="33"/>
      <c r="CF686" s="33"/>
      <c r="CG686" s="33"/>
      <c r="CH686" s="33"/>
      <c r="CI686" s="33"/>
      <c r="CM686" s="592" t="s">
        <v>139</v>
      </c>
      <c r="CN686" s="593"/>
      <c r="CO686" s="593"/>
      <c r="CP686" s="593"/>
      <c r="CQ686" s="593"/>
      <c r="CR686" s="593"/>
      <c r="CS686" s="593"/>
      <c r="CT686" s="593"/>
      <c r="CU686" s="593"/>
      <c r="CV686" s="593"/>
      <c r="CW686" s="593"/>
      <c r="CX686" s="593"/>
      <c r="CY686" s="593"/>
      <c r="CZ686" s="593"/>
      <c r="DA686" s="594"/>
      <c r="DB686" s="33"/>
      <c r="DC686" s="33"/>
      <c r="DD686" s="33"/>
      <c r="DE686" s="33"/>
      <c r="DF686" s="33"/>
      <c r="DG686" s="33"/>
      <c r="DH686" s="33"/>
      <c r="DI686" s="33"/>
      <c r="DJ686" s="33"/>
      <c r="DK686" s="33"/>
      <c r="DL686" s="33"/>
      <c r="DM686" s="33"/>
      <c r="DN686" s="33"/>
      <c r="DO686" s="33"/>
      <c r="DP686" s="33"/>
      <c r="DQ686" s="33"/>
      <c r="DR686" s="33"/>
      <c r="DS686" s="33"/>
      <c r="DT686" s="33"/>
      <c r="DU686" s="33"/>
      <c r="DV686" s="33"/>
      <c r="DW686" s="33"/>
      <c r="DX686" s="33"/>
      <c r="DY686" s="33"/>
      <c r="DZ686" s="33"/>
      <c r="EA686" s="33"/>
      <c r="EB686" s="33"/>
    </row>
    <row r="687" spans="1:132" ht="18.75" customHeight="1" x14ac:dyDescent="0.4">
      <c r="A687" s="33"/>
      <c r="B687" s="33"/>
      <c r="C687" s="120"/>
      <c r="D687" s="120"/>
      <c r="E687" s="120"/>
      <c r="F687" s="120"/>
      <c r="G687" s="120"/>
      <c r="H687" s="120"/>
      <c r="I687" s="120"/>
      <c r="J687" s="120"/>
      <c r="K687" s="120"/>
      <c r="L687" s="120"/>
      <c r="M687" s="120"/>
      <c r="N687" s="120"/>
      <c r="O687" s="120"/>
      <c r="P687" s="120"/>
      <c r="Q687" s="120"/>
      <c r="R687" s="120"/>
      <c r="S687" s="120"/>
      <c r="T687" s="120"/>
      <c r="U687" s="120"/>
      <c r="V687" s="120"/>
      <c r="W687" s="120"/>
      <c r="X687" s="120"/>
      <c r="Y687" s="120"/>
      <c r="Z687" s="120"/>
      <c r="AA687" s="120"/>
      <c r="AB687" s="120"/>
      <c r="AC687" s="120"/>
      <c r="AD687" s="120"/>
      <c r="AE687" s="120"/>
      <c r="AF687" s="120"/>
      <c r="AG687" s="120"/>
      <c r="AH687" s="120"/>
      <c r="AI687" s="120"/>
      <c r="AJ687" s="120"/>
      <c r="AK687" s="120"/>
      <c r="AL687" s="120"/>
      <c r="AM687" s="120"/>
      <c r="AN687" s="120"/>
      <c r="AO687" s="120"/>
      <c r="AP687" s="120"/>
      <c r="AQ687" s="120"/>
      <c r="AR687" s="120"/>
      <c r="AS687" s="120"/>
      <c r="AT687" s="120"/>
      <c r="AU687" s="120"/>
      <c r="AV687" s="120"/>
      <c r="AW687" s="120"/>
      <c r="AX687" s="120"/>
      <c r="AY687" s="120"/>
      <c r="AZ687" s="120"/>
      <c r="BA687" s="120"/>
      <c r="BB687" s="120"/>
      <c r="BC687" s="120"/>
      <c r="BD687" s="120"/>
      <c r="BE687" s="120"/>
      <c r="BF687" s="120"/>
      <c r="BG687" s="120"/>
      <c r="BH687" s="120"/>
      <c r="BI687" s="35"/>
      <c r="BJ687" s="35"/>
      <c r="BK687" s="35"/>
      <c r="BL687" s="35"/>
      <c r="BO687" s="33"/>
      <c r="BP687" s="33"/>
      <c r="BQ687" s="33"/>
      <c r="BR687" s="33"/>
      <c r="BS687" s="33"/>
      <c r="BT687" s="33"/>
      <c r="BU687" s="33"/>
      <c r="BV687" s="33"/>
      <c r="BW687" s="33"/>
      <c r="BX687" s="33"/>
      <c r="BY687" s="33"/>
      <c r="BZ687" s="33"/>
      <c r="CA687" s="207"/>
      <c r="CB687" s="207"/>
      <c r="CC687" s="207"/>
      <c r="CD687" s="207"/>
      <c r="CE687" s="207"/>
      <c r="CF687" s="207"/>
      <c r="CG687" s="207"/>
      <c r="CH687" s="207"/>
      <c r="CI687" s="207"/>
      <c r="CJ687" s="207"/>
      <c r="CK687" s="207"/>
      <c r="CL687" s="207"/>
      <c r="CM687" s="207"/>
      <c r="CN687" s="207"/>
      <c r="CO687" s="207"/>
      <c r="CP687" s="207"/>
      <c r="CQ687" s="207"/>
      <c r="CR687" s="207"/>
      <c r="CS687" s="207"/>
      <c r="CT687" s="207"/>
      <c r="CU687" s="207"/>
      <c r="CV687" s="207"/>
      <c r="CW687" s="207"/>
      <c r="CX687" s="207"/>
      <c r="CY687" s="207"/>
      <c r="CZ687" s="207"/>
      <c r="DA687" s="207"/>
      <c r="DB687" s="207"/>
      <c r="DC687" s="207"/>
      <c r="DD687" s="207"/>
      <c r="DE687" s="207"/>
      <c r="DF687" s="207"/>
      <c r="DG687" s="207"/>
      <c r="DH687" s="207"/>
      <c r="DI687" s="207"/>
      <c r="DJ687" s="207"/>
      <c r="DK687" s="207"/>
      <c r="DL687" s="207"/>
      <c r="DM687" s="207"/>
      <c r="DN687" s="33"/>
      <c r="DO687" s="33"/>
      <c r="DP687" s="33"/>
      <c r="DQ687" s="33"/>
      <c r="DR687" s="33"/>
      <c r="DS687" s="33"/>
      <c r="DT687" s="33"/>
      <c r="DU687" s="33"/>
      <c r="DV687" s="33"/>
    </row>
    <row r="688" spans="1:132" ht="18.75" customHeight="1" x14ac:dyDescent="0.4">
      <c r="A688" s="33"/>
      <c r="B688" s="33"/>
      <c r="C688" s="120"/>
      <c r="D688" s="120"/>
      <c r="E688" s="120"/>
      <c r="F688" s="120"/>
      <c r="G688" s="120"/>
      <c r="H688" s="120"/>
      <c r="I688" s="120"/>
      <c r="J688" s="120"/>
      <c r="K688" s="120"/>
      <c r="L688" s="120"/>
      <c r="M688" s="120"/>
      <c r="N688" s="120"/>
      <c r="O688" s="120"/>
      <c r="P688" s="120"/>
      <c r="Q688" s="120"/>
      <c r="R688" s="120"/>
      <c r="S688" s="120"/>
      <c r="T688" s="120"/>
      <c r="U688" s="120"/>
      <c r="V688" s="120"/>
      <c r="W688" s="120"/>
      <c r="X688" s="120"/>
      <c r="Y688" s="120"/>
      <c r="Z688" s="120"/>
      <c r="AA688" s="120"/>
      <c r="AB688" s="120"/>
      <c r="AC688" s="120"/>
      <c r="AD688" s="120"/>
      <c r="AE688" s="120"/>
      <c r="AF688" s="120"/>
      <c r="AG688" s="120"/>
      <c r="AH688" s="120"/>
      <c r="AI688" s="120"/>
      <c r="AJ688" s="120"/>
      <c r="AK688" s="120"/>
      <c r="AL688" s="120"/>
      <c r="AM688" s="120"/>
      <c r="AN688" s="120"/>
      <c r="AO688" s="120"/>
      <c r="AP688" s="120"/>
      <c r="AQ688" s="120"/>
      <c r="AR688" s="120"/>
      <c r="AS688" s="120"/>
      <c r="AT688" s="120"/>
      <c r="AU688" s="120"/>
      <c r="AV688" s="120"/>
      <c r="AW688" s="120"/>
      <c r="AX688" s="120"/>
      <c r="AY688" s="120"/>
      <c r="AZ688" s="120"/>
      <c r="BA688" s="120"/>
      <c r="BB688" s="120"/>
      <c r="BC688" s="120"/>
      <c r="BD688" s="120"/>
      <c r="BE688" s="120"/>
      <c r="BF688" s="120"/>
      <c r="BG688" s="120"/>
      <c r="BH688" s="120"/>
      <c r="BI688" s="120"/>
      <c r="BJ688" s="120"/>
      <c r="BK688" s="120"/>
      <c r="BL688" s="120"/>
      <c r="BO688" s="33"/>
      <c r="BP688" s="33"/>
      <c r="BQ688" s="33"/>
      <c r="BR688" s="33"/>
      <c r="BS688" s="33"/>
      <c r="BT688" s="33"/>
      <c r="BU688" s="33"/>
      <c r="BV688" s="33"/>
      <c r="BW688" s="33"/>
      <c r="BX688" s="33"/>
      <c r="BY688" s="33"/>
      <c r="BZ688" s="33"/>
      <c r="CA688" s="33"/>
      <c r="CB688" s="33"/>
      <c r="CC688" s="33"/>
      <c r="CD688" s="33"/>
      <c r="CE688" s="33"/>
      <c r="CF688" s="33"/>
      <c r="CG688" s="33"/>
      <c r="CH688" s="33"/>
      <c r="CI688" s="33"/>
      <c r="CJ688" s="33"/>
      <c r="CK688" s="33"/>
      <c r="CL688" s="33"/>
      <c r="CM688" s="33"/>
      <c r="CN688" s="33"/>
      <c r="CO688" s="33"/>
      <c r="CP688" s="33"/>
      <c r="CQ688" s="33"/>
      <c r="CR688" s="33"/>
      <c r="CS688" s="33"/>
      <c r="CT688" s="33"/>
      <c r="CU688" s="33"/>
      <c r="CV688" s="33"/>
      <c r="CW688" s="33"/>
      <c r="CX688" s="33"/>
      <c r="CY688" s="33"/>
      <c r="CZ688" s="33"/>
      <c r="DA688" s="33"/>
      <c r="DB688" s="33"/>
      <c r="DC688" s="33"/>
      <c r="DD688" s="33"/>
      <c r="DE688" s="33"/>
      <c r="DF688" s="33"/>
      <c r="DG688" s="33"/>
      <c r="DH688" s="33"/>
      <c r="DI688" s="33"/>
      <c r="DJ688" s="33"/>
      <c r="DK688" s="33"/>
      <c r="DL688" s="33"/>
      <c r="DM688" s="33"/>
      <c r="DN688" s="33"/>
      <c r="DO688" s="33"/>
      <c r="DP688" s="33"/>
      <c r="DQ688" s="33"/>
      <c r="DR688" s="33"/>
      <c r="DS688" s="33"/>
      <c r="DT688" s="33"/>
      <c r="DU688" s="33"/>
      <c r="DV688" s="33"/>
      <c r="DW688" s="33"/>
      <c r="DX688" s="33"/>
      <c r="DY688" s="33"/>
      <c r="DZ688" s="33"/>
    </row>
    <row r="689" spans="1:132" ht="18.75" customHeight="1" x14ac:dyDescent="0.4">
      <c r="A689" s="33"/>
      <c r="B689" s="33"/>
      <c r="C689" s="35"/>
      <c r="D689" s="35"/>
      <c r="E689" s="120"/>
      <c r="F689" s="120"/>
      <c r="G689" s="120"/>
      <c r="H689" s="69"/>
      <c r="I689" s="69"/>
      <c r="J689" s="69"/>
      <c r="K689" s="69"/>
      <c r="L689" s="69"/>
      <c r="M689" s="69"/>
      <c r="N689" s="69"/>
      <c r="O689" s="69"/>
      <c r="P689" s="69"/>
      <c r="Q689" s="69"/>
      <c r="R689" s="120"/>
      <c r="S689" s="120"/>
      <c r="T689" s="35"/>
      <c r="U689" s="69"/>
      <c r="V689" s="69"/>
      <c r="W689" s="69"/>
      <c r="X689" s="69"/>
      <c r="Y689" s="69"/>
      <c r="Z689" s="69"/>
      <c r="AA689" s="69"/>
      <c r="AB689" s="69"/>
      <c r="AC689" s="69"/>
      <c r="AD689" s="69"/>
      <c r="AE689" s="120"/>
      <c r="AF689" s="120"/>
      <c r="AG689" s="35"/>
      <c r="AH689" s="69"/>
      <c r="AI689" s="69"/>
      <c r="AJ689" s="69"/>
      <c r="AK689" s="69"/>
      <c r="AL689" s="69"/>
      <c r="AM689" s="69"/>
      <c r="AN689" s="69"/>
      <c r="AO689" s="69"/>
      <c r="AP689" s="69"/>
      <c r="AQ689" s="69"/>
      <c r="AR689" s="120"/>
      <c r="AS689" s="120"/>
      <c r="AT689" s="35"/>
      <c r="AU689" s="69"/>
      <c r="AV689" s="69"/>
      <c r="AW689" s="69"/>
      <c r="AX689" s="69"/>
      <c r="AY689" s="69"/>
      <c r="AZ689" s="69"/>
      <c r="BA689" s="69"/>
      <c r="BB689" s="69"/>
      <c r="BC689" s="69"/>
      <c r="BD689" s="69"/>
      <c r="BE689" s="120"/>
      <c r="BF689" s="120"/>
      <c r="BG689" s="120"/>
      <c r="BH689" s="120"/>
      <c r="BI689" s="120"/>
      <c r="BJ689" s="120"/>
      <c r="BK689" s="120"/>
      <c r="BL689" s="120"/>
      <c r="BM689" s="33"/>
      <c r="BN689" s="33"/>
      <c r="BO689" s="33"/>
      <c r="BP689" s="33"/>
      <c r="BS689" s="33"/>
      <c r="BT689" s="33"/>
      <c r="BU689" s="33"/>
      <c r="BV689" s="595" t="s">
        <v>165</v>
      </c>
      <c r="BW689" s="596"/>
      <c r="BX689" s="596"/>
      <c r="BY689" s="596"/>
      <c r="BZ689" s="596"/>
      <c r="CA689" s="596"/>
      <c r="CB689" s="596"/>
      <c r="CC689" s="596"/>
      <c r="CD689" s="596"/>
      <c r="CE689" s="597"/>
      <c r="CF689" s="33"/>
      <c r="CG689" s="33"/>
      <c r="CI689" s="595" t="s">
        <v>165</v>
      </c>
      <c r="CJ689" s="596"/>
      <c r="CK689" s="596"/>
      <c r="CL689" s="596"/>
      <c r="CM689" s="596"/>
      <c r="CN689" s="596"/>
      <c r="CO689" s="596"/>
      <c r="CP689" s="596"/>
      <c r="CQ689" s="596"/>
      <c r="CR689" s="597"/>
      <c r="CS689" s="33"/>
      <c r="CT689" s="33"/>
      <c r="CV689" s="595" t="s">
        <v>165</v>
      </c>
      <c r="CW689" s="596"/>
      <c r="CX689" s="596"/>
      <c r="CY689" s="596"/>
      <c r="CZ689" s="596"/>
      <c r="DA689" s="596"/>
      <c r="DB689" s="596"/>
      <c r="DC689" s="596"/>
      <c r="DD689" s="596"/>
      <c r="DE689" s="597"/>
      <c r="DF689" s="33"/>
      <c r="DG689" s="33"/>
      <c r="DI689" s="595" t="s">
        <v>165</v>
      </c>
      <c r="DJ689" s="596"/>
      <c r="DK689" s="596"/>
      <c r="DL689" s="596"/>
      <c r="DM689" s="596"/>
      <c r="DN689" s="596"/>
      <c r="DO689" s="596"/>
      <c r="DP689" s="596"/>
      <c r="DQ689" s="596"/>
      <c r="DR689" s="597"/>
      <c r="DS689" s="33"/>
      <c r="DT689" s="33"/>
      <c r="DU689" s="33"/>
      <c r="DV689" s="33"/>
      <c r="DW689" s="33"/>
      <c r="DX689" s="33"/>
      <c r="DY689" s="33"/>
      <c r="DZ689" s="33"/>
      <c r="EA689" s="33"/>
      <c r="EB689" s="33"/>
    </row>
    <row r="690" spans="1:132" ht="18.75" customHeight="1" x14ac:dyDescent="0.4">
      <c r="A690" s="33"/>
      <c r="B690" s="33"/>
      <c r="C690" s="35"/>
      <c r="D690" s="35"/>
      <c r="E690" s="120"/>
      <c r="F690" s="120"/>
      <c r="G690" s="120"/>
      <c r="H690" s="69"/>
      <c r="I690" s="69"/>
      <c r="J690" s="69"/>
      <c r="K690" s="69"/>
      <c r="L690" s="69"/>
      <c r="M690" s="69"/>
      <c r="N690" s="69"/>
      <c r="O690" s="69"/>
      <c r="P690" s="69"/>
      <c r="Q690" s="69"/>
      <c r="R690" s="120"/>
      <c r="S690" s="120"/>
      <c r="T690" s="35"/>
      <c r="U690" s="69"/>
      <c r="V690" s="69"/>
      <c r="W690" s="69"/>
      <c r="X690" s="69"/>
      <c r="Y690" s="69"/>
      <c r="Z690" s="69"/>
      <c r="AA690" s="69"/>
      <c r="AB690" s="69"/>
      <c r="AC690" s="69"/>
      <c r="AD690" s="69"/>
      <c r="AE690" s="120"/>
      <c r="AF690" s="120"/>
      <c r="AG690" s="35"/>
      <c r="AH690" s="69"/>
      <c r="AI690" s="69"/>
      <c r="AJ690" s="69"/>
      <c r="AK690" s="69"/>
      <c r="AL690" s="69"/>
      <c r="AM690" s="69"/>
      <c r="AN690" s="69"/>
      <c r="AO690" s="69"/>
      <c r="AP690" s="69"/>
      <c r="AQ690" s="69"/>
      <c r="AR690" s="120"/>
      <c r="AS690" s="120"/>
      <c r="AT690" s="35"/>
      <c r="AU690" s="69"/>
      <c r="AV690" s="69"/>
      <c r="AW690" s="69"/>
      <c r="AX690" s="69"/>
      <c r="AY690" s="69"/>
      <c r="AZ690" s="69"/>
      <c r="BA690" s="69"/>
      <c r="BB690" s="69"/>
      <c r="BC690" s="69"/>
      <c r="BD690" s="69"/>
      <c r="BE690" s="120"/>
      <c r="BF690" s="120"/>
      <c r="BG690" s="120"/>
      <c r="BH690" s="120"/>
      <c r="BI690" s="120"/>
      <c r="BJ690" s="120"/>
      <c r="BK690" s="120"/>
      <c r="BL690" s="120"/>
      <c r="BM690" s="33"/>
      <c r="BN690" s="33"/>
      <c r="BO690" s="33"/>
      <c r="BP690" s="33"/>
      <c r="BS690" s="33"/>
      <c r="BT690" s="33"/>
      <c r="BU690" s="33"/>
      <c r="BV690" s="598"/>
      <c r="BW690" s="599"/>
      <c r="BX690" s="599"/>
      <c r="BY690" s="599"/>
      <c r="BZ690" s="599"/>
      <c r="CA690" s="599"/>
      <c r="CB690" s="599"/>
      <c r="CC690" s="599"/>
      <c r="CD690" s="599"/>
      <c r="CE690" s="600"/>
      <c r="CF690" s="33"/>
      <c r="CG690" s="33"/>
      <c r="CI690" s="598"/>
      <c r="CJ690" s="599"/>
      <c r="CK690" s="599"/>
      <c r="CL690" s="599"/>
      <c r="CM690" s="599"/>
      <c r="CN690" s="599"/>
      <c r="CO690" s="599"/>
      <c r="CP690" s="599"/>
      <c r="CQ690" s="599"/>
      <c r="CR690" s="600"/>
      <c r="CS690" s="33"/>
      <c r="CT690" s="33"/>
      <c r="CV690" s="598"/>
      <c r="CW690" s="599"/>
      <c r="CX690" s="599"/>
      <c r="CY690" s="599"/>
      <c r="CZ690" s="599"/>
      <c r="DA690" s="599"/>
      <c r="DB690" s="599"/>
      <c r="DC690" s="599"/>
      <c r="DD690" s="599"/>
      <c r="DE690" s="600"/>
      <c r="DF690" s="33"/>
      <c r="DG690" s="33"/>
      <c r="DI690" s="598"/>
      <c r="DJ690" s="599"/>
      <c r="DK690" s="599"/>
      <c r="DL690" s="599"/>
      <c r="DM690" s="599"/>
      <c r="DN690" s="599"/>
      <c r="DO690" s="599"/>
      <c r="DP690" s="599"/>
      <c r="DQ690" s="599"/>
      <c r="DR690" s="600"/>
      <c r="DS690" s="33"/>
      <c r="DT690" s="33"/>
      <c r="DU690" s="33"/>
      <c r="DV690" s="33"/>
      <c r="DW690" s="33"/>
      <c r="DX690" s="33"/>
      <c r="DY690" s="33"/>
      <c r="DZ690" s="33"/>
      <c r="EA690" s="33"/>
      <c r="EB690" s="33"/>
    </row>
    <row r="691" spans="1:132" ht="18.75" customHeight="1" x14ac:dyDescent="0.4">
      <c r="A691" s="33"/>
      <c r="B691" s="33"/>
      <c r="C691" s="35"/>
      <c r="D691" s="35"/>
      <c r="E691" s="120"/>
      <c r="F691" s="120"/>
      <c r="G691" s="120"/>
      <c r="H691" s="69"/>
      <c r="I691" s="69"/>
      <c r="J691" s="69"/>
      <c r="K691" s="69"/>
      <c r="L691" s="69"/>
      <c r="M691" s="69"/>
      <c r="N691" s="69"/>
      <c r="O691" s="69"/>
      <c r="P691" s="69"/>
      <c r="Q691" s="69"/>
      <c r="R691" s="120"/>
      <c r="S691" s="120"/>
      <c r="T691" s="35"/>
      <c r="U691" s="69"/>
      <c r="V691" s="69"/>
      <c r="W691" s="69"/>
      <c r="X691" s="69"/>
      <c r="Y691" s="69"/>
      <c r="Z691" s="69"/>
      <c r="AA691" s="69"/>
      <c r="AB691" s="69"/>
      <c r="AC691" s="69"/>
      <c r="AD691" s="69"/>
      <c r="AE691" s="120"/>
      <c r="AF691" s="120"/>
      <c r="AG691" s="35"/>
      <c r="AH691" s="69"/>
      <c r="AI691" s="69"/>
      <c r="AJ691" s="69"/>
      <c r="AK691" s="69"/>
      <c r="AL691" s="69"/>
      <c r="AM691" s="69"/>
      <c r="AN691" s="69"/>
      <c r="AO691" s="69"/>
      <c r="AP691" s="69"/>
      <c r="AQ691" s="69"/>
      <c r="AR691" s="120"/>
      <c r="AS691" s="120"/>
      <c r="AT691" s="35"/>
      <c r="AU691" s="69"/>
      <c r="AV691" s="69"/>
      <c r="AW691" s="69"/>
      <c r="AX691" s="69"/>
      <c r="AY691" s="69"/>
      <c r="AZ691" s="69"/>
      <c r="BA691" s="69"/>
      <c r="BB691" s="69"/>
      <c r="BC691" s="69"/>
      <c r="BD691" s="69"/>
      <c r="BE691" s="120"/>
      <c r="BF691" s="120"/>
      <c r="BG691" s="120"/>
      <c r="BH691" s="120"/>
      <c r="BI691" s="120"/>
      <c r="BJ691" s="120"/>
      <c r="BK691" s="120"/>
      <c r="BL691" s="120"/>
      <c r="BM691" s="33"/>
      <c r="BN691" s="33"/>
      <c r="BO691" s="33"/>
      <c r="BP691" s="33"/>
      <c r="BS691" s="33"/>
      <c r="BT691" s="33"/>
      <c r="BU691" s="33"/>
      <c r="BV691" s="592" t="s">
        <v>91</v>
      </c>
      <c r="BW691" s="593"/>
      <c r="BX691" s="593"/>
      <c r="BY691" s="593"/>
      <c r="BZ691" s="593"/>
      <c r="CA691" s="593"/>
      <c r="CB691" s="593"/>
      <c r="CC691" s="593"/>
      <c r="CD691" s="593"/>
      <c r="CE691" s="594"/>
      <c r="CF691" s="33"/>
      <c r="CG691" s="33"/>
      <c r="CI691" s="592" t="s">
        <v>91</v>
      </c>
      <c r="CJ691" s="593"/>
      <c r="CK691" s="593"/>
      <c r="CL691" s="593"/>
      <c r="CM691" s="593"/>
      <c r="CN691" s="593"/>
      <c r="CO691" s="593"/>
      <c r="CP691" s="593"/>
      <c r="CQ691" s="593"/>
      <c r="CR691" s="594"/>
      <c r="CS691" s="33"/>
      <c r="CT691" s="33"/>
      <c r="CV691" s="592" t="s">
        <v>91</v>
      </c>
      <c r="CW691" s="593"/>
      <c r="CX691" s="593"/>
      <c r="CY691" s="593"/>
      <c r="CZ691" s="593"/>
      <c r="DA691" s="593"/>
      <c r="DB691" s="593"/>
      <c r="DC691" s="593"/>
      <c r="DD691" s="593"/>
      <c r="DE691" s="594"/>
      <c r="DF691" s="33"/>
      <c r="DG691" s="33"/>
      <c r="DI691" s="592" t="s">
        <v>91</v>
      </c>
      <c r="DJ691" s="593"/>
      <c r="DK691" s="593"/>
      <c r="DL691" s="593"/>
      <c r="DM691" s="593"/>
      <c r="DN691" s="593"/>
      <c r="DO691" s="593"/>
      <c r="DP691" s="593"/>
      <c r="DQ691" s="593"/>
      <c r="DR691" s="594"/>
      <c r="DS691" s="33"/>
      <c r="DT691" s="33"/>
      <c r="DU691" s="33"/>
      <c r="DV691" s="33"/>
      <c r="DW691" s="33"/>
      <c r="DX691" s="33"/>
      <c r="DY691" s="33"/>
      <c r="DZ691" s="33"/>
      <c r="EA691" s="33"/>
      <c r="EB691" s="33"/>
    </row>
    <row r="692" spans="1:132" ht="18.75" customHeight="1" x14ac:dyDescent="0.4">
      <c r="A692" s="33"/>
      <c r="B692" s="33"/>
      <c r="C692" s="35"/>
      <c r="D692" s="35"/>
      <c r="E692" s="120"/>
      <c r="F692" s="120"/>
      <c r="G692" s="120"/>
      <c r="H692" s="120"/>
      <c r="I692" s="120"/>
      <c r="J692" s="120"/>
      <c r="K692" s="120"/>
      <c r="L692" s="120"/>
      <c r="M692" s="120"/>
      <c r="N692" s="120"/>
      <c r="O692" s="120"/>
      <c r="P692" s="120"/>
      <c r="Q692" s="120"/>
      <c r="R692" s="120"/>
      <c r="S692" s="120"/>
      <c r="T692" s="35"/>
      <c r="U692" s="120"/>
      <c r="V692" s="120"/>
      <c r="W692" s="120"/>
      <c r="X692" s="120"/>
      <c r="Y692" s="120"/>
      <c r="Z692" s="120"/>
      <c r="AA692" s="120"/>
      <c r="AB692" s="120"/>
      <c r="AC692" s="120"/>
      <c r="AD692" s="120"/>
      <c r="AE692" s="120"/>
      <c r="AF692" s="120"/>
      <c r="AG692" s="35"/>
      <c r="AH692" s="120"/>
      <c r="AI692" s="120"/>
      <c r="AJ692" s="120"/>
      <c r="AK692" s="120"/>
      <c r="AL692" s="120"/>
      <c r="AM692" s="120"/>
      <c r="AN692" s="120"/>
      <c r="AO692" s="120"/>
      <c r="AP692" s="120"/>
      <c r="AQ692" s="120"/>
      <c r="AR692" s="120"/>
      <c r="AS692" s="120"/>
      <c r="AT692" s="35"/>
      <c r="AU692" s="120"/>
      <c r="AV692" s="120"/>
      <c r="AW692" s="120"/>
      <c r="AX692" s="120"/>
      <c r="AY692" s="120"/>
      <c r="AZ692" s="120"/>
      <c r="BA692" s="120"/>
      <c r="BB692" s="120"/>
      <c r="BC692" s="120"/>
      <c r="BD692" s="120"/>
      <c r="BE692" s="120"/>
      <c r="BF692" s="120"/>
      <c r="BG692" s="120"/>
      <c r="BH692" s="120"/>
      <c r="BI692" s="120"/>
      <c r="BJ692" s="120"/>
      <c r="BK692" s="120"/>
      <c r="BL692" s="120"/>
      <c r="BM692" s="33"/>
      <c r="BN692" s="33"/>
      <c r="BO692" s="33"/>
      <c r="BP692" s="33"/>
      <c r="BS692" s="33"/>
      <c r="BT692" s="33"/>
      <c r="BU692" s="33"/>
      <c r="BV692" s="33"/>
      <c r="BW692" s="33"/>
      <c r="BX692" s="33"/>
      <c r="BY692" s="33"/>
      <c r="BZ692" s="33"/>
      <c r="CA692" s="33"/>
      <c r="CB692" s="33"/>
      <c r="CC692" s="33"/>
      <c r="CD692" s="33"/>
      <c r="CE692" s="33"/>
      <c r="CF692" s="33"/>
      <c r="CG692" s="33"/>
      <c r="CI692" s="33"/>
      <c r="CJ692" s="33"/>
      <c r="CK692" s="33"/>
      <c r="CL692" s="33"/>
      <c r="CM692" s="33"/>
      <c r="CN692" s="33"/>
      <c r="CO692" s="33"/>
      <c r="CP692" s="33"/>
      <c r="CQ692" s="33"/>
      <c r="CR692" s="33"/>
      <c r="CS692" s="33"/>
      <c r="CT692" s="33"/>
      <c r="CV692" s="33"/>
      <c r="CW692" s="33"/>
      <c r="CX692" s="33"/>
      <c r="CY692" s="33"/>
      <c r="CZ692" s="33"/>
      <c r="DA692" s="33"/>
      <c r="DB692" s="33"/>
      <c r="DC692" s="33"/>
      <c r="DD692" s="33"/>
      <c r="DE692" s="33"/>
      <c r="DF692" s="33"/>
      <c r="DG692" s="33"/>
      <c r="DI692" s="33"/>
      <c r="DJ692" s="33"/>
      <c r="DK692" s="33"/>
      <c r="DL692" s="33"/>
      <c r="DM692" s="33"/>
      <c r="DN692" s="33"/>
      <c r="DO692" s="33"/>
      <c r="DP692" s="33"/>
      <c r="DQ692" s="33"/>
      <c r="DR692" s="33"/>
      <c r="DS692" s="33"/>
      <c r="DT692" s="33"/>
      <c r="DU692" s="33"/>
      <c r="DV692" s="33"/>
      <c r="DW692" s="33"/>
      <c r="DX692" s="33"/>
      <c r="DY692" s="33"/>
      <c r="DZ692" s="33"/>
      <c r="EA692" s="33"/>
      <c r="EB692" s="33"/>
    </row>
    <row r="693" spans="1:132" ht="18.75" customHeight="1" x14ac:dyDescent="0.4">
      <c r="A693" s="33"/>
      <c r="B693" s="33"/>
      <c r="C693" s="35"/>
      <c r="D693" s="35"/>
      <c r="E693" s="120"/>
      <c r="F693" s="120"/>
      <c r="G693" s="120"/>
      <c r="H693" s="69"/>
      <c r="I693" s="69"/>
      <c r="J693" s="69"/>
      <c r="K693" s="69"/>
      <c r="L693" s="69"/>
      <c r="M693" s="69"/>
      <c r="N693" s="69"/>
      <c r="O693" s="69"/>
      <c r="P693" s="69"/>
      <c r="Q693" s="69"/>
      <c r="R693" s="120"/>
      <c r="S693" s="120"/>
      <c r="T693" s="35"/>
      <c r="U693" s="69"/>
      <c r="V693" s="69"/>
      <c r="W693" s="69"/>
      <c r="X693" s="69"/>
      <c r="Y693" s="69"/>
      <c r="Z693" s="69"/>
      <c r="AA693" s="69"/>
      <c r="AB693" s="69"/>
      <c r="AC693" s="69"/>
      <c r="AD693" s="69"/>
      <c r="AE693" s="120"/>
      <c r="AF693" s="120"/>
      <c r="AG693" s="35"/>
      <c r="AH693" s="69"/>
      <c r="AI693" s="69"/>
      <c r="AJ693" s="69"/>
      <c r="AK693" s="69"/>
      <c r="AL693" s="69"/>
      <c r="AM693" s="69"/>
      <c r="AN693" s="69"/>
      <c r="AO693" s="69"/>
      <c r="AP693" s="69"/>
      <c r="AQ693" s="69"/>
      <c r="AR693" s="120"/>
      <c r="AS693" s="120"/>
      <c r="AT693" s="35"/>
      <c r="AU693" s="69"/>
      <c r="AV693" s="69"/>
      <c r="AW693" s="69"/>
      <c r="AX693" s="69"/>
      <c r="AY693" s="69"/>
      <c r="AZ693" s="69"/>
      <c r="BA693" s="69"/>
      <c r="BB693" s="69"/>
      <c r="BC693" s="69"/>
      <c r="BD693" s="69"/>
      <c r="BE693" s="120"/>
      <c r="BF693" s="120"/>
      <c r="BG693" s="120"/>
      <c r="BH693" s="120"/>
      <c r="BI693" s="120"/>
      <c r="BJ693" s="120"/>
      <c r="BK693" s="120"/>
      <c r="BL693" s="120"/>
      <c r="BM693" s="33"/>
      <c r="BN693" s="33"/>
      <c r="BO693" s="33"/>
      <c r="BP693" s="33"/>
      <c r="BS693" s="33"/>
      <c r="BT693" s="33"/>
      <c r="BU693" s="33"/>
      <c r="BV693" s="595" t="s">
        <v>165</v>
      </c>
      <c r="BW693" s="596"/>
      <c r="BX693" s="596"/>
      <c r="BY693" s="596"/>
      <c r="BZ693" s="596"/>
      <c r="CA693" s="596"/>
      <c r="CB693" s="596"/>
      <c r="CC693" s="596"/>
      <c r="CD693" s="596"/>
      <c r="CE693" s="597"/>
      <c r="CF693" s="33"/>
      <c r="CG693" s="33"/>
      <c r="CI693" s="595" t="s">
        <v>165</v>
      </c>
      <c r="CJ693" s="596"/>
      <c r="CK693" s="596"/>
      <c r="CL693" s="596"/>
      <c r="CM693" s="596"/>
      <c r="CN693" s="596"/>
      <c r="CO693" s="596"/>
      <c r="CP693" s="596"/>
      <c r="CQ693" s="596"/>
      <c r="CR693" s="597"/>
      <c r="CS693" s="33"/>
      <c r="CT693" s="33"/>
      <c r="CV693" s="595" t="s">
        <v>165</v>
      </c>
      <c r="CW693" s="596"/>
      <c r="CX693" s="596"/>
      <c r="CY693" s="596"/>
      <c r="CZ693" s="596"/>
      <c r="DA693" s="596"/>
      <c r="DB693" s="596"/>
      <c r="DC693" s="596"/>
      <c r="DD693" s="596"/>
      <c r="DE693" s="597"/>
      <c r="DF693" s="33"/>
      <c r="DG693" s="33"/>
      <c r="DI693" s="595" t="s">
        <v>165</v>
      </c>
      <c r="DJ693" s="596"/>
      <c r="DK693" s="596"/>
      <c r="DL693" s="596"/>
      <c r="DM693" s="596"/>
      <c r="DN693" s="596"/>
      <c r="DO693" s="596"/>
      <c r="DP693" s="596"/>
      <c r="DQ693" s="596"/>
      <c r="DR693" s="597"/>
      <c r="DS693" s="33"/>
      <c r="DT693" s="33"/>
      <c r="DU693" s="33"/>
      <c r="DV693" s="33"/>
      <c r="DW693" s="33"/>
      <c r="DX693" s="33"/>
      <c r="DY693" s="33"/>
      <c r="DZ693" s="33"/>
      <c r="EA693" s="33"/>
      <c r="EB693" s="33"/>
    </row>
    <row r="694" spans="1:132" ht="18.75" customHeight="1" x14ac:dyDescent="0.4">
      <c r="A694" s="33"/>
      <c r="B694" s="33"/>
      <c r="C694" s="35"/>
      <c r="D694" s="35"/>
      <c r="E694" s="120"/>
      <c r="F694" s="120"/>
      <c r="G694" s="120"/>
      <c r="H694" s="69"/>
      <c r="I694" s="69"/>
      <c r="J694" s="69"/>
      <c r="K694" s="69"/>
      <c r="L694" s="69"/>
      <c r="M694" s="69"/>
      <c r="N694" s="69"/>
      <c r="O694" s="69"/>
      <c r="P694" s="69"/>
      <c r="Q694" s="69"/>
      <c r="R694" s="120"/>
      <c r="S694" s="120"/>
      <c r="T694" s="35"/>
      <c r="U694" s="69"/>
      <c r="V694" s="69"/>
      <c r="W694" s="69"/>
      <c r="X694" s="69"/>
      <c r="Y694" s="69"/>
      <c r="Z694" s="69"/>
      <c r="AA694" s="69"/>
      <c r="AB694" s="69"/>
      <c r="AC694" s="69"/>
      <c r="AD694" s="69"/>
      <c r="AE694" s="120"/>
      <c r="AF694" s="120"/>
      <c r="AG694" s="35"/>
      <c r="AH694" s="69"/>
      <c r="AI694" s="69"/>
      <c r="AJ694" s="69"/>
      <c r="AK694" s="69"/>
      <c r="AL694" s="69"/>
      <c r="AM694" s="69"/>
      <c r="AN694" s="69"/>
      <c r="AO694" s="69"/>
      <c r="AP694" s="69"/>
      <c r="AQ694" s="69"/>
      <c r="AR694" s="120"/>
      <c r="AS694" s="120"/>
      <c r="AT694" s="35"/>
      <c r="AU694" s="69"/>
      <c r="AV694" s="69"/>
      <c r="AW694" s="69"/>
      <c r="AX694" s="69"/>
      <c r="AY694" s="69"/>
      <c r="AZ694" s="69"/>
      <c r="BA694" s="69"/>
      <c r="BB694" s="69"/>
      <c r="BC694" s="69"/>
      <c r="BD694" s="69"/>
      <c r="BE694" s="120"/>
      <c r="BF694" s="120"/>
      <c r="BG694" s="120"/>
      <c r="BH694" s="120"/>
      <c r="BI694" s="120"/>
      <c r="BJ694" s="120"/>
      <c r="BK694" s="120"/>
      <c r="BL694" s="120"/>
      <c r="BM694" s="33"/>
      <c r="BN694" s="33"/>
      <c r="BO694" s="33"/>
      <c r="BP694" s="33"/>
      <c r="BS694" s="33"/>
      <c r="BT694" s="33"/>
      <c r="BU694" s="33"/>
      <c r="BV694" s="598"/>
      <c r="BW694" s="599"/>
      <c r="BX694" s="599"/>
      <c r="BY694" s="599"/>
      <c r="BZ694" s="599"/>
      <c r="CA694" s="599"/>
      <c r="CB694" s="599"/>
      <c r="CC694" s="599"/>
      <c r="CD694" s="599"/>
      <c r="CE694" s="600"/>
      <c r="CF694" s="33"/>
      <c r="CG694" s="33"/>
      <c r="CI694" s="598"/>
      <c r="CJ694" s="599"/>
      <c r="CK694" s="599"/>
      <c r="CL694" s="599"/>
      <c r="CM694" s="599"/>
      <c r="CN694" s="599"/>
      <c r="CO694" s="599"/>
      <c r="CP694" s="599"/>
      <c r="CQ694" s="599"/>
      <c r="CR694" s="600"/>
      <c r="CS694" s="33"/>
      <c r="CT694" s="33"/>
      <c r="CV694" s="598"/>
      <c r="CW694" s="599"/>
      <c r="CX694" s="599"/>
      <c r="CY694" s="599"/>
      <c r="CZ694" s="599"/>
      <c r="DA694" s="599"/>
      <c r="DB694" s="599"/>
      <c r="DC694" s="599"/>
      <c r="DD694" s="599"/>
      <c r="DE694" s="600"/>
      <c r="DF694" s="33"/>
      <c r="DG694" s="33"/>
      <c r="DI694" s="598"/>
      <c r="DJ694" s="599"/>
      <c r="DK694" s="599"/>
      <c r="DL694" s="599"/>
      <c r="DM694" s="599"/>
      <c r="DN694" s="599"/>
      <c r="DO694" s="599"/>
      <c r="DP694" s="599"/>
      <c r="DQ694" s="599"/>
      <c r="DR694" s="600"/>
      <c r="DS694" s="33"/>
      <c r="DT694" s="33"/>
      <c r="DU694" s="33"/>
      <c r="DV694" s="33"/>
      <c r="DW694" s="33"/>
      <c r="DX694" s="33"/>
      <c r="DY694" s="33"/>
      <c r="DZ694" s="33"/>
      <c r="EA694" s="33"/>
      <c r="EB694" s="33"/>
    </row>
    <row r="695" spans="1:132" ht="18.75" customHeight="1" x14ac:dyDescent="0.4">
      <c r="A695" s="33"/>
      <c r="B695" s="33"/>
      <c r="C695" s="35"/>
      <c r="D695" s="35"/>
      <c r="E695" s="120"/>
      <c r="F695" s="120"/>
      <c r="G695" s="120"/>
      <c r="H695" s="69"/>
      <c r="I695" s="69"/>
      <c r="J695" s="69"/>
      <c r="K695" s="69"/>
      <c r="L695" s="69"/>
      <c r="M695" s="69"/>
      <c r="N695" s="69"/>
      <c r="O695" s="69"/>
      <c r="P695" s="69"/>
      <c r="Q695" s="69"/>
      <c r="R695" s="120"/>
      <c r="S695" s="120"/>
      <c r="T695" s="35"/>
      <c r="U695" s="69"/>
      <c r="V695" s="69"/>
      <c r="W695" s="69"/>
      <c r="X695" s="69"/>
      <c r="Y695" s="69"/>
      <c r="Z695" s="69"/>
      <c r="AA695" s="69"/>
      <c r="AB695" s="69"/>
      <c r="AC695" s="69"/>
      <c r="AD695" s="69"/>
      <c r="AE695" s="120"/>
      <c r="AF695" s="120"/>
      <c r="AG695" s="35"/>
      <c r="AH695" s="69"/>
      <c r="AI695" s="69"/>
      <c r="AJ695" s="69"/>
      <c r="AK695" s="69"/>
      <c r="AL695" s="69"/>
      <c r="AM695" s="69"/>
      <c r="AN695" s="69"/>
      <c r="AO695" s="69"/>
      <c r="AP695" s="69"/>
      <c r="AQ695" s="69"/>
      <c r="AR695" s="120"/>
      <c r="AS695" s="120"/>
      <c r="AT695" s="35"/>
      <c r="AU695" s="69"/>
      <c r="AV695" s="69"/>
      <c r="AW695" s="69"/>
      <c r="AX695" s="69"/>
      <c r="AY695" s="69"/>
      <c r="AZ695" s="69"/>
      <c r="BA695" s="69"/>
      <c r="BB695" s="69"/>
      <c r="BC695" s="69"/>
      <c r="BD695" s="69"/>
      <c r="BE695" s="120"/>
      <c r="BF695" s="120"/>
      <c r="BG695" s="120"/>
      <c r="BH695" s="120"/>
      <c r="BI695" s="120"/>
      <c r="BJ695" s="120"/>
      <c r="BK695" s="120"/>
      <c r="BL695" s="120"/>
      <c r="BM695" s="33"/>
      <c r="BN695" s="33"/>
      <c r="BO695" s="33"/>
      <c r="BP695" s="33"/>
      <c r="BS695" s="33"/>
      <c r="BT695" s="33"/>
      <c r="BU695" s="33"/>
      <c r="BV695" s="592" t="s">
        <v>91</v>
      </c>
      <c r="BW695" s="593"/>
      <c r="BX695" s="593"/>
      <c r="BY695" s="593"/>
      <c r="BZ695" s="593"/>
      <c r="CA695" s="593"/>
      <c r="CB695" s="593"/>
      <c r="CC695" s="593"/>
      <c r="CD695" s="593"/>
      <c r="CE695" s="594"/>
      <c r="CF695" s="33"/>
      <c r="CG695" s="33"/>
      <c r="CI695" s="592" t="s">
        <v>91</v>
      </c>
      <c r="CJ695" s="593"/>
      <c r="CK695" s="593"/>
      <c r="CL695" s="593"/>
      <c r="CM695" s="593"/>
      <c r="CN695" s="593"/>
      <c r="CO695" s="593"/>
      <c r="CP695" s="593"/>
      <c r="CQ695" s="593"/>
      <c r="CR695" s="594"/>
      <c r="CS695" s="33"/>
      <c r="CT695" s="33"/>
      <c r="CV695" s="592" t="s">
        <v>91</v>
      </c>
      <c r="CW695" s="593"/>
      <c r="CX695" s="593"/>
      <c r="CY695" s="593"/>
      <c r="CZ695" s="593"/>
      <c r="DA695" s="593"/>
      <c r="DB695" s="593"/>
      <c r="DC695" s="593"/>
      <c r="DD695" s="593"/>
      <c r="DE695" s="594"/>
      <c r="DF695" s="33"/>
      <c r="DG695" s="33"/>
      <c r="DI695" s="592" t="s">
        <v>91</v>
      </c>
      <c r="DJ695" s="593"/>
      <c r="DK695" s="593"/>
      <c r="DL695" s="593"/>
      <c r="DM695" s="593"/>
      <c r="DN695" s="593"/>
      <c r="DO695" s="593"/>
      <c r="DP695" s="593"/>
      <c r="DQ695" s="593"/>
      <c r="DR695" s="594"/>
      <c r="DS695" s="33"/>
      <c r="DT695" s="33"/>
      <c r="DU695" s="33"/>
      <c r="DV695" s="33"/>
      <c r="DW695" s="33"/>
      <c r="DX695" s="33"/>
      <c r="DY695" s="33"/>
      <c r="DZ695" s="33"/>
      <c r="EA695" s="33"/>
      <c r="EB695" s="33"/>
    </row>
    <row r="696" spans="1:132" ht="18.75" customHeight="1" x14ac:dyDescent="0.4">
      <c r="A696" s="33"/>
      <c r="B696" s="33"/>
      <c r="C696" s="35"/>
      <c r="D696" s="35"/>
      <c r="E696" s="120"/>
      <c r="F696" s="120"/>
      <c r="G696" s="120"/>
      <c r="H696" s="120"/>
      <c r="I696" s="120"/>
      <c r="J696" s="120"/>
      <c r="K696" s="120"/>
      <c r="L696" s="120"/>
      <c r="M696" s="120"/>
      <c r="N696" s="120"/>
      <c r="O696" s="120"/>
      <c r="P696" s="120"/>
      <c r="Q696" s="120"/>
      <c r="R696" s="120"/>
      <c r="S696" s="120"/>
      <c r="T696" s="35"/>
      <c r="U696" s="120"/>
      <c r="V696" s="120"/>
      <c r="W696" s="120"/>
      <c r="X696" s="120"/>
      <c r="Y696" s="120"/>
      <c r="Z696" s="120"/>
      <c r="AA696" s="120"/>
      <c r="AB696" s="120"/>
      <c r="AC696" s="120"/>
      <c r="AD696" s="120"/>
      <c r="AE696" s="120"/>
      <c r="AF696" s="120"/>
      <c r="AG696" s="35"/>
      <c r="AH696" s="120"/>
      <c r="AI696" s="120"/>
      <c r="AJ696" s="120"/>
      <c r="AK696" s="120"/>
      <c r="AL696" s="120"/>
      <c r="AM696" s="120"/>
      <c r="AN696" s="120"/>
      <c r="AO696" s="120"/>
      <c r="AP696" s="120"/>
      <c r="AQ696" s="120"/>
      <c r="AR696" s="120"/>
      <c r="AS696" s="120"/>
      <c r="AT696" s="35"/>
      <c r="AU696" s="120"/>
      <c r="AV696" s="120"/>
      <c r="AW696" s="120"/>
      <c r="AX696" s="120"/>
      <c r="AY696" s="120"/>
      <c r="AZ696" s="120"/>
      <c r="BA696" s="120"/>
      <c r="BB696" s="120"/>
      <c r="BC696" s="120"/>
      <c r="BD696" s="120"/>
      <c r="BE696" s="120"/>
      <c r="BF696" s="120"/>
      <c r="BG696" s="120"/>
      <c r="BH696" s="120"/>
      <c r="BI696" s="120"/>
      <c r="BJ696" s="120"/>
      <c r="BK696" s="120"/>
      <c r="BL696" s="120"/>
      <c r="BM696" s="33"/>
      <c r="BN696" s="33"/>
      <c r="BO696" s="33"/>
      <c r="BP696" s="33"/>
      <c r="BS696" s="33"/>
      <c r="BT696" s="33"/>
      <c r="BU696" s="33"/>
      <c r="BV696" s="33"/>
      <c r="BW696" s="33"/>
      <c r="BX696" s="33"/>
      <c r="BY696" s="33"/>
      <c r="BZ696" s="33"/>
      <c r="CA696" s="33"/>
      <c r="CB696" s="33"/>
      <c r="CC696" s="33"/>
      <c r="CD696" s="33"/>
      <c r="CE696" s="33"/>
      <c r="CF696" s="33"/>
      <c r="CG696" s="33"/>
      <c r="CI696" s="33"/>
      <c r="CJ696" s="33"/>
      <c r="CK696" s="33"/>
      <c r="CL696" s="33"/>
      <c r="CM696" s="33"/>
      <c r="CN696" s="33"/>
      <c r="CO696" s="33"/>
      <c r="CP696" s="33"/>
      <c r="CQ696" s="33"/>
      <c r="CR696" s="33"/>
      <c r="CS696" s="33"/>
      <c r="CT696" s="33"/>
      <c r="CV696" s="33"/>
      <c r="CW696" s="33"/>
      <c r="CX696" s="33"/>
      <c r="CY696" s="33"/>
      <c r="CZ696" s="33"/>
      <c r="DA696" s="33"/>
      <c r="DB696" s="33"/>
      <c r="DC696" s="33"/>
      <c r="DD696" s="33"/>
      <c r="DE696" s="33"/>
      <c r="DF696" s="33"/>
      <c r="DG696" s="33"/>
      <c r="DI696" s="33"/>
      <c r="DJ696" s="33"/>
      <c r="DK696" s="33"/>
      <c r="DL696" s="33"/>
      <c r="DM696" s="33"/>
      <c r="DN696" s="33"/>
      <c r="DO696" s="33"/>
      <c r="DP696" s="33"/>
      <c r="DQ696" s="33"/>
      <c r="DR696" s="33"/>
      <c r="DS696" s="33"/>
      <c r="DT696" s="33"/>
      <c r="DU696" s="33"/>
      <c r="DV696" s="33"/>
      <c r="DW696" s="33"/>
      <c r="DX696" s="33"/>
      <c r="DY696" s="33"/>
      <c r="DZ696" s="33"/>
      <c r="EA696" s="33"/>
      <c r="EB696" s="33"/>
    </row>
    <row r="697" spans="1:132" ht="18.75" customHeight="1" x14ac:dyDescent="0.4">
      <c r="A697" s="33"/>
      <c r="B697" s="33"/>
      <c r="C697" s="35"/>
      <c r="D697" s="35"/>
      <c r="E697" s="120"/>
      <c r="F697" s="120"/>
      <c r="G697" s="120"/>
      <c r="H697" s="69"/>
      <c r="I697" s="69"/>
      <c r="J697" s="69"/>
      <c r="K697" s="69"/>
      <c r="L697" s="69"/>
      <c r="M697" s="69"/>
      <c r="N697" s="69"/>
      <c r="O697" s="69"/>
      <c r="P697" s="69"/>
      <c r="Q697" s="69"/>
      <c r="R697" s="120"/>
      <c r="S697" s="120"/>
      <c r="T697" s="35"/>
      <c r="U697" s="69"/>
      <c r="V697" s="69"/>
      <c r="W697" s="69"/>
      <c r="X697" s="69"/>
      <c r="Y697" s="69"/>
      <c r="Z697" s="69"/>
      <c r="AA697" s="69"/>
      <c r="AB697" s="69"/>
      <c r="AC697" s="69"/>
      <c r="AD697" s="69"/>
      <c r="AE697" s="120"/>
      <c r="AF697" s="120"/>
      <c r="AG697" s="35"/>
      <c r="AH697" s="69"/>
      <c r="AI697" s="69"/>
      <c r="AJ697" s="69"/>
      <c r="AK697" s="69"/>
      <c r="AL697" s="69"/>
      <c r="AM697" s="69"/>
      <c r="AN697" s="69"/>
      <c r="AO697" s="69"/>
      <c r="AP697" s="69"/>
      <c r="AQ697" s="69"/>
      <c r="AR697" s="120"/>
      <c r="AS697" s="120"/>
      <c r="AT697" s="35"/>
      <c r="AU697" s="69"/>
      <c r="AV697" s="69"/>
      <c r="AW697" s="69"/>
      <c r="AX697" s="69"/>
      <c r="AY697" s="69"/>
      <c r="AZ697" s="69"/>
      <c r="BA697" s="69"/>
      <c r="BB697" s="69"/>
      <c r="BC697" s="69"/>
      <c r="BD697" s="69"/>
      <c r="BE697" s="120"/>
      <c r="BF697" s="120"/>
      <c r="BG697" s="120"/>
      <c r="BH697" s="120"/>
      <c r="BI697" s="120"/>
      <c r="BJ697" s="120"/>
      <c r="BK697" s="120"/>
      <c r="BL697" s="120"/>
      <c r="BM697" s="33"/>
      <c r="BN697" s="33"/>
      <c r="BO697" s="33"/>
      <c r="BP697" s="33"/>
      <c r="BS697" s="33"/>
      <c r="BT697" s="33"/>
      <c r="BU697" s="33"/>
      <c r="BV697" s="595" t="s">
        <v>165</v>
      </c>
      <c r="BW697" s="596"/>
      <c r="BX697" s="596"/>
      <c r="BY697" s="596"/>
      <c r="BZ697" s="596"/>
      <c r="CA697" s="596"/>
      <c r="CB697" s="596"/>
      <c r="CC697" s="596"/>
      <c r="CD697" s="596"/>
      <c r="CE697" s="597"/>
      <c r="CF697" s="33"/>
      <c r="CG697" s="33"/>
      <c r="CI697" s="595" t="s">
        <v>165</v>
      </c>
      <c r="CJ697" s="596"/>
      <c r="CK697" s="596"/>
      <c r="CL697" s="596"/>
      <c r="CM697" s="596"/>
      <c r="CN697" s="596"/>
      <c r="CO697" s="596"/>
      <c r="CP697" s="596"/>
      <c r="CQ697" s="596"/>
      <c r="CR697" s="597"/>
      <c r="CS697" s="33"/>
      <c r="CT697" s="33"/>
      <c r="CV697" s="595" t="s">
        <v>165</v>
      </c>
      <c r="CW697" s="596"/>
      <c r="CX697" s="596"/>
      <c r="CY697" s="596"/>
      <c r="CZ697" s="596"/>
      <c r="DA697" s="596"/>
      <c r="DB697" s="596"/>
      <c r="DC697" s="596"/>
      <c r="DD697" s="596"/>
      <c r="DE697" s="597"/>
      <c r="DF697" s="33"/>
      <c r="DG697" s="33"/>
      <c r="DI697" s="595" t="s">
        <v>165</v>
      </c>
      <c r="DJ697" s="596"/>
      <c r="DK697" s="596"/>
      <c r="DL697" s="596"/>
      <c r="DM697" s="596"/>
      <c r="DN697" s="596"/>
      <c r="DO697" s="596"/>
      <c r="DP697" s="596"/>
      <c r="DQ697" s="596"/>
      <c r="DR697" s="597"/>
      <c r="DS697" s="33"/>
      <c r="DT697" s="33"/>
      <c r="DU697" s="33"/>
      <c r="DV697" s="33"/>
      <c r="DW697" s="33"/>
      <c r="DX697" s="33"/>
      <c r="DY697" s="33"/>
      <c r="DZ697" s="33"/>
      <c r="EA697" s="33"/>
      <c r="EB697" s="33"/>
    </row>
    <row r="698" spans="1:132" ht="18.75" customHeight="1" x14ac:dyDescent="0.4">
      <c r="A698" s="33"/>
      <c r="B698" s="33"/>
      <c r="C698" s="35"/>
      <c r="D698" s="35"/>
      <c r="E698" s="120"/>
      <c r="F698" s="120"/>
      <c r="G698" s="120"/>
      <c r="H698" s="69"/>
      <c r="I698" s="69"/>
      <c r="J698" s="69"/>
      <c r="K698" s="69"/>
      <c r="L698" s="69"/>
      <c r="M698" s="69"/>
      <c r="N698" s="69"/>
      <c r="O698" s="69"/>
      <c r="P698" s="69"/>
      <c r="Q698" s="69"/>
      <c r="R698" s="120"/>
      <c r="S698" s="120"/>
      <c r="T698" s="35"/>
      <c r="U698" s="69"/>
      <c r="V698" s="69"/>
      <c r="W698" s="69"/>
      <c r="X698" s="69"/>
      <c r="Y698" s="69"/>
      <c r="Z698" s="69"/>
      <c r="AA698" s="69"/>
      <c r="AB698" s="69"/>
      <c r="AC698" s="69"/>
      <c r="AD698" s="69"/>
      <c r="AE698" s="120"/>
      <c r="AF698" s="120"/>
      <c r="AG698" s="35"/>
      <c r="AH698" s="69"/>
      <c r="AI698" s="69"/>
      <c r="AJ698" s="69"/>
      <c r="AK698" s="69"/>
      <c r="AL698" s="69"/>
      <c r="AM698" s="69"/>
      <c r="AN698" s="69"/>
      <c r="AO698" s="69"/>
      <c r="AP698" s="69"/>
      <c r="AQ698" s="69"/>
      <c r="AR698" s="120"/>
      <c r="AS698" s="120"/>
      <c r="AT698" s="35"/>
      <c r="AU698" s="69"/>
      <c r="AV698" s="69"/>
      <c r="AW698" s="69"/>
      <c r="AX698" s="69"/>
      <c r="AY698" s="69"/>
      <c r="AZ698" s="69"/>
      <c r="BA698" s="69"/>
      <c r="BB698" s="69"/>
      <c r="BC698" s="69"/>
      <c r="BD698" s="69"/>
      <c r="BE698" s="120"/>
      <c r="BF698" s="120"/>
      <c r="BG698" s="120"/>
      <c r="BH698" s="120"/>
      <c r="BI698" s="120"/>
      <c r="BJ698" s="120"/>
      <c r="BK698" s="120"/>
      <c r="BL698" s="120"/>
      <c r="BM698" s="33"/>
      <c r="BN698" s="33"/>
      <c r="BO698" s="33"/>
      <c r="BP698" s="33"/>
      <c r="BS698" s="33"/>
      <c r="BT698" s="33"/>
      <c r="BU698" s="33"/>
      <c r="BV698" s="598"/>
      <c r="BW698" s="599"/>
      <c r="BX698" s="599"/>
      <c r="BY698" s="599"/>
      <c r="BZ698" s="599"/>
      <c r="CA698" s="599"/>
      <c r="CB698" s="599"/>
      <c r="CC698" s="599"/>
      <c r="CD698" s="599"/>
      <c r="CE698" s="600"/>
      <c r="CF698" s="33"/>
      <c r="CG698" s="33"/>
      <c r="CI698" s="598"/>
      <c r="CJ698" s="599"/>
      <c r="CK698" s="599"/>
      <c r="CL698" s="599"/>
      <c r="CM698" s="599"/>
      <c r="CN698" s="599"/>
      <c r="CO698" s="599"/>
      <c r="CP698" s="599"/>
      <c r="CQ698" s="599"/>
      <c r="CR698" s="600"/>
      <c r="CS698" s="33"/>
      <c r="CT698" s="33"/>
      <c r="CV698" s="598"/>
      <c r="CW698" s="599"/>
      <c r="CX698" s="599"/>
      <c r="CY698" s="599"/>
      <c r="CZ698" s="599"/>
      <c r="DA698" s="599"/>
      <c r="DB698" s="599"/>
      <c r="DC698" s="599"/>
      <c r="DD698" s="599"/>
      <c r="DE698" s="600"/>
      <c r="DF698" s="33"/>
      <c r="DG698" s="33"/>
      <c r="DI698" s="598"/>
      <c r="DJ698" s="599"/>
      <c r="DK698" s="599"/>
      <c r="DL698" s="599"/>
      <c r="DM698" s="599"/>
      <c r="DN698" s="599"/>
      <c r="DO698" s="599"/>
      <c r="DP698" s="599"/>
      <c r="DQ698" s="599"/>
      <c r="DR698" s="600"/>
      <c r="DS698" s="33"/>
      <c r="DT698" s="33"/>
      <c r="DU698" s="33"/>
      <c r="DV698" s="33"/>
      <c r="DW698" s="33"/>
      <c r="DX698" s="33"/>
      <c r="DY698" s="33"/>
      <c r="DZ698" s="33"/>
      <c r="EA698" s="33"/>
      <c r="EB698" s="33"/>
    </row>
    <row r="699" spans="1:132" ht="18.75" customHeight="1" x14ac:dyDescent="0.4">
      <c r="A699" s="33"/>
      <c r="B699" s="33"/>
      <c r="C699" s="35"/>
      <c r="D699" s="35"/>
      <c r="E699" s="120"/>
      <c r="F699" s="120"/>
      <c r="G699" s="120"/>
      <c r="H699" s="69"/>
      <c r="I699" s="69"/>
      <c r="J699" s="69"/>
      <c r="K699" s="69"/>
      <c r="L699" s="69"/>
      <c r="M699" s="69"/>
      <c r="N699" s="69"/>
      <c r="O699" s="69"/>
      <c r="P699" s="69"/>
      <c r="Q699" s="69"/>
      <c r="R699" s="120"/>
      <c r="S699" s="120"/>
      <c r="T699" s="35"/>
      <c r="U699" s="69"/>
      <c r="V699" s="69"/>
      <c r="W699" s="69"/>
      <c r="X699" s="69"/>
      <c r="Y699" s="69"/>
      <c r="Z699" s="69"/>
      <c r="AA699" s="69"/>
      <c r="AB699" s="69"/>
      <c r="AC699" s="69"/>
      <c r="AD699" s="69"/>
      <c r="AE699" s="120"/>
      <c r="AF699" s="120"/>
      <c r="AG699" s="35"/>
      <c r="AH699" s="69"/>
      <c r="AI699" s="69"/>
      <c r="AJ699" s="69"/>
      <c r="AK699" s="69"/>
      <c r="AL699" s="69"/>
      <c r="AM699" s="69"/>
      <c r="AN699" s="69"/>
      <c r="AO699" s="69"/>
      <c r="AP699" s="69"/>
      <c r="AQ699" s="69"/>
      <c r="AR699" s="120"/>
      <c r="AS699" s="120"/>
      <c r="AT699" s="35"/>
      <c r="AU699" s="69"/>
      <c r="AV699" s="69"/>
      <c r="AW699" s="69"/>
      <c r="AX699" s="69"/>
      <c r="AY699" s="69"/>
      <c r="AZ699" s="69"/>
      <c r="BA699" s="69"/>
      <c r="BB699" s="69"/>
      <c r="BC699" s="69"/>
      <c r="BD699" s="69"/>
      <c r="BE699" s="120"/>
      <c r="BF699" s="120"/>
      <c r="BG699" s="120"/>
      <c r="BH699" s="120"/>
      <c r="BI699" s="120"/>
      <c r="BJ699" s="120"/>
      <c r="BK699" s="120"/>
      <c r="BL699" s="120"/>
      <c r="BM699" s="33"/>
      <c r="BN699" s="33"/>
      <c r="BO699" s="33"/>
      <c r="BP699" s="33"/>
      <c r="BS699" s="33"/>
      <c r="BT699" s="33"/>
      <c r="BU699" s="33"/>
      <c r="BV699" s="592" t="s">
        <v>91</v>
      </c>
      <c r="BW699" s="593"/>
      <c r="BX699" s="593"/>
      <c r="BY699" s="593"/>
      <c r="BZ699" s="593"/>
      <c r="CA699" s="593"/>
      <c r="CB699" s="593"/>
      <c r="CC699" s="593"/>
      <c r="CD699" s="593"/>
      <c r="CE699" s="594"/>
      <c r="CF699" s="33"/>
      <c r="CG699" s="33"/>
      <c r="CI699" s="592" t="s">
        <v>91</v>
      </c>
      <c r="CJ699" s="593"/>
      <c r="CK699" s="593"/>
      <c r="CL699" s="593"/>
      <c r="CM699" s="593"/>
      <c r="CN699" s="593"/>
      <c r="CO699" s="593"/>
      <c r="CP699" s="593"/>
      <c r="CQ699" s="593"/>
      <c r="CR699" s="594"/>
      <c r="CS699" s="33"/>
      <c r="CT699" s="33"/>
      <c r="CV699" s="592" t="s">
        <v>91</v>
      </c>
      <c r="CW699" s="593"/>
      <c r="CX699" s="593"/>
      <c r="CY699" s="593"/>
      <c r="CZ699" s="593"/>
      <c r="DA699" s="593"/>
      <c r="DB699" s="593"/>
      <c r="DC699" s="593"/>
      <c r="DD699" s="593"/>
      <c r="DE699" s="594"/>
      <c r="DF699" s="33"/>
      <c r="DG699" s="33"/>
      <c r="DI699" s="592" t="s">
        <v>91</v>
      </c>
      <c r="DJ699" s="593"/>
      <c r="DK699" s="593"/>
      <c r="DL699" s="593"/>
      <c r="DM699" s="593"/>
      <c r="DN699" s="593"/>
      <c r="DO699" s="593"/>
      <c r="DP699" s="593"/>
      <c r="DQ699" s="593"/>
      <c r="DR699" s="594"/>
      <c r="DS699" s="33"/>
      <c r="DT699" s="33"/>
      <c r="DU699" s="33"/>
      <c r="DV699" s="33"/>
      <c r="DW699" s="33"/>
      <c r="DX699" s="33"/>
      <c r="DY699" s="33"/>
      <c r="DZ699" s="33"/>
      <c r="EA699" s="33"/>
      <c r="EB699" s="33"/>
    </row>
    <row r="700" spans="1:132" ht="18.75" customHeight="1" x14ac:dyDescent="0.4">
      <c r="A700" s="33"/>
      <c r="B700" s="33"/>
      <c r="C700" s="35"/>
      <c r="D700" s="35"/>
      <c r="E700" s="120"/>
      <c r="F700" s="120"/>
      <c r="G700" s="120"/>
      <c r="H700" s="120"/>
      <c r="I700" s="120"/>
      <c r="J700" s="120"/>
      <c r="K700" s="120"/>
      <c r="L700" s="120"/>
      <c r="M700" s="120"/>
      <c r="N700" s="120"/>
      <c r="O700" s="120"/>
      <c r="P700" s="120"/>
      <c r="Q700" s="120"/>
      <c r="R700" s="120"/>
      <c r="S700" s="120"/>
      <c r="T700" s="35"/>
      <c r="U700" s="120"/>
      <c r="V700" s="120"/>
      <c r="W700" s="120"/>
      <c r="X700" s="120"/>
      <c r="Y700" s="120"/>
      <c r="Z700" s="120"/>
      <c r="AA700" s="120"/>
      <c r="AB700" s="120"/>
      <c r="AC700" s="120"/>
      <c r="AD700" s="120"/>
      <c r="AE700" s="120"/>
      <c r="AF700" s="120"/>
      <c r="AG700" s="35"/>
      <c r="AH700" s="120"/>
      <c r="AI700" s="120"/>
      <c r="AJ700" s="120"/>
      <c r="AK700" s="120"/>
      <c r="AL700" s="120"/>
      <c r="AM700" s="120"/>
      <c r="AN700" s="120"/>
      <c r="AO700" s="120"/>
      <c r="AP700" s="120"/>
      <c r="AQ700" s="120"/>
      <c r="AR700" s="120"/>
      <c r="AS700" s="120"/>
      <c r="AT700" s="35"/>
      <c r="AU700" s="120"/>
      <c r="AV700" s="120"/>
      <c r="AW700" s="120"/>
      <c r="AX700" s="120"/>
      <c r="AY700" s="120"/>
      <c r="AZ700" s="120"/>
      <c r="BA700" s="120"/>
      <c r="BB700" s="120"/>
      <c r="BC700" s="120"/>
      <c r="BD700" s="120"/>
      <c r="BE700" s="120"/>
      <c r="BF700" s="120"/>
      <c r="BG700" s="120"/>
      <c r="BH700" s="120"/>
      <c r="BI700" s="120"/>
      <c r="BJ700" s="120"/>
      <c r="BK700" s="120"/>
      <c r="BL700" s="120"/>
      <c r="BM700" s="33"/>
      <c r="BN700" s="33"/>
      <c r="BO700" s="33"/>
      <c r="BP700" s="33"/>
      <c r="BS700" s="33"/>
      <c r="BT700" s="33"/>
      <c r="BU700" s="33"/>
      <c r="BV700" s="33"/>
      <c r="BW700" s="33"/>
      <c r="BX700" s="33"/>
      <c r="BY700" s="33"/>
      <c r="BZ700" s="33"/>
      <c r="CA700" s="33"/>
      <c r="CB700" s="33"/>
      <c r="CC700" s="33"/>
      <c r="CD700" s="33"/>
      <c r="CE700" s="33"/>
      <c r="CF700" s="33"/>
      <c r="CG700" s="33"/>
      <c r="CI700" s="33"/>
      <c r="CJ700" s="33"/>
      <c r="CK700" s="33"/>
      <c r="CL700" s="33"/>
      <c r="CM700" s="33"/>
      <c r="CN700" s="33"/>
      <c r="CO700" s="33"/>
      <c r="CP700" s="33"/>
      <c r="CQ700" s="33"/>
      <c r="CR700" s="33"/>
      <c r="CS700" s="33"/>
      <c r="CT700" s="33"/>
      <c r="CV700" s="33"/>
      <c r="CW700" s="33"/>
      <c r="CX700" s="33"/>
      <c r="CY700" s="33"/>
      <c r="CZ700" s="33"/>
      <c r="DA700" s="33"/>
      <c r="DB700" s="33"/>
      <c r="DC700" s="33"/>
      <c r="DD700" s="33"/>
      <c r="DE700" s="33"/>
      <c r="DF700" s="33"/>
      <c r="DG700" s="33"/>
      <c r="DI700" s="33"/>
      <c r="DJ700" s="33"/>
      <c r="DK700" s="33"/>
      <c r="DL700" s="33"/>
      <c r="DM700" s="33"/>
      <c r="DN700" s="33"/>
      <c r="DO700" s="33"/>
      <c r="DP700" s="33"/>
      <c r="DQ700" s="33"/>
      <c r="DR700" s="33"/>
      <c r="DS700" s="33"/>
      <c r="DT700" s="33"/>
      <c r="DU700" s="33"/>
      <c r="DV700" s="33"/>
      <c r="DW700" s="33"/>
      <c r="DX700" s="33"/>
      <c r="DY700" s="33"/>
      <c r="DZ700" s="33"/>
      <c r="EA700" s="33"/>
      <c r="EB700" s="33"/>
    </row>
    <row r="701" spans="1:132" ht="18.75" customHeight="1" x14ac:dyDescent="0.4">
      <c r="A701" s="33"/>
      <c r="B701" s="33"/>
      <c r="C701" s="35"/>
      <c r="D701" s="35"/>
      <c r="E701" s="120"/>
      <c r="F701" s="120"/>
      <c r="G701" s="120"/>
      <c r="H701" s="69"/>
      <c r="I701" s="69"/>
      <c r="J701" s="69"/>
      <c r="K701" s="69"/>
      <c r="L701" s="69"/>
      <c r="M701" s="69"/>
      <c r="N701" s="69"/>
      <c r="O701" s="69"/>
      <c r="P701" s="69"/>
      <c r="Q701" s="69"/>
      <c r="R701" s="120"/>
      <c r="S701" s="120"/>
      <c r="T701" s="35"/>
      <c r="U701" s="69"/>
      <c r="V701" s="69"/>
      <c r="W701" s="69"/>
      <c r="X701" s="69"/>
      <c r="Y701" s="69"/>
      <c r="Z701" s="69"/>
      <c r="AA701" s="69"/>
      <c r="AB701" s="69"/>
      <c r="AC701" s="69"/>
      <c r="AD701" s="69"/>
      <c r="AE701" s="120"/>
      <c r="AF701" s="120"/>
      <c r="AG701" s="35"/>
      <c r="AH701" s="69"/>
      <c r="AI701" s="69"/>
      <c r="AJ701" s="69"/>
      <c r="AK701" s="69"/>
      <c r="AL701" s="69"/>
      <c r="AM701" s="69"/>
      <c r="AN701" s="69"/>
      <c r="AO701" s="69"/>
      <c r="AP701" s="69"/>
      <c r="AQ701" s="69"/>
      <c r="AR701" s="120"/>
      <c r="AS701" s="120"/>
      <c r="AT701" s="35"/>
      <c r="AU701" s="69"/>
      <c r="AV701" s="69"/>
      <c r="AW701" s="69"/>
      <c r="AX701" s="69"/>
      <c r="AY701" s="69"/>
      <c r="AZ701" s="69"/>
      <c r="BA701" s="69"/>
      <c r="BB701" s="69"/>
      <c r="BC701" s="69"/>
      <c r="BD701" s="69"/>
      <c r="BE701" s="120"/>
      <c r="BF701" s="120"/>
      <c r="BG701" s="120"/>
      <c r="BH701" s="120"/>
      <c r="BI701" s="120"/>
      <c r="BJ701" s="120"/>
      <c r="BK701" s="120"/>
      <c r="BL701" s="120"/>
      <c r="BM701" s="33"/>
      <c r="BN701" s="33"/>
      <c r="BO701" s="33"/>
      <c r="BP701" s="33"/>
      <c r="BS701" s="33"/>
      <c r="BT701" s="33"/>
      <c r="BU701" s="33"/>
      <c r="BV701" s="595" t="s">
        <v>165</v>
      </c>
      <c r="BW701" s="596"/>
      <c r="BX701" s="596"/>
      <c r="BY701" s="596"/>
      <c r="BZ701" s="596"/>
      <c r="CA701" s="596"/>
      <c r="CB701" s="596"/>
      <c r="CC701" s="596"/>
      <c r="CD701" s="596"/>
      <c r="CE701" s="597"/>
      <c r="CF701" s="33"/>
      <c r="CG701" s="33"/>
      <c r="CI701" s="595" t="s">
        <v>165</v>
      </c>
      <c r="CJ701" s="596"/>
      <c r="CK701" s="596"/>
      <c r="CL701" s="596"/>
      <c r="CM701" s="596"/>
      <c r="CN701" s="596"/>
      <c r="CO701" s="596"/>
      <c r="CP701" s="596"/>
      <c r="CQ701" s="596"/>
      <c r="CR701" s="597"/>
      <c r="CS701" s="33"/>
      <c r="CT701" s="33"/>
      <c r="CV701" s="595" t="s">
        <v>165</v>
      </c>
      <c r="CW701" s="596"/>
      <c r="CX701" s="596"/>
      <c r="CY701" s="596"/>
      <c r="CZ701" s="596"/>
      <c r="DA701" s="596"/>
      <c r="DB701" s="596"/>
      <c r="DC701" s="596"/>
      <c r="DD701" s="596"/>
      <c r="DE701" s="597"/>
      <c r="DF701" s="33"/>
      <c r="DG701" s="33"/>
      <c r="DI701" s="595" t="s">
        <v>165</v>
      </c>
      <c r="DJ701" s="596"/>
      <c r="DK701" s="596"/>
      <c r="DL701" s="596"/>
      <c r="DM701" s="596"/>
      <c r="DN701" s="596"/>
      <c r="DO701" s="596"/>
      <c r="DP701" s="596"/>
      <c r="DQ701" s="596"/>
      <c r="DR701" s="597"/>
      <c r="DS701" s="33"/>
      <c r="DT701" s="33"/>
      <c r="DU701" s="33"/>
      <c r="DV701" s="33"/>
      <c r="DW701" s="33"/>
      <c r="DX701" s="33"/>
      <c r="DY701" s="33"/>
      <c r="DZ701" s="33"/>
      <c r="EA701" s="33"/>
      <c r="EB701" s="33"/>
    </row>
    <row r="702" spans="1:132" ht="19.5" customHeight="1" x14ac:dyDescent="0.4">
      <c r="A702" s="33"/>
      <c r="B702" s="33"/>
      <c r="C702" s="35"/>
      <c r="D702" s="35"/>
      <c r="E702" s="120"/>
      <c r="F702" s="120"/>
      <c r="G702" s="120"/>
      <c r="H702" s="69"/>
      <c r="I702" s="69"/>
      <c r="J702" s="69"/>
      <c r="K702" s="69"/>
      <c r="L702" s="69"/>
      <c r="M702" s="69"/>
      <c r="N702" s="69"/>
      <c r="O702" s="69"/>
      <c r="P702" s="69"/>
      <c r="Q702" s="69"/>
      <c r="R702" s="120"/>
      <c r="S702" s="120"/>
      <c r="T702" s="35"/>
      <c r="U702" s="69"/>
      <c r="V702" s="69"/>
      <c r="W702" s="69"/>
      <c r="X702" s="69"/>
      <c r="Y702" s="69"/>
      <c r="Z702" s="69"/>
      <c r="AA702" s="69"/>
      <c r="AB702" s="69"/>
      <c r="AC702" s="69"/>
      <c r="AD702" s="69"/>
      <c r="AE702" s="120"/>
      <c r="AF702" s="120"/>
      <c r="AG702" s="35"/>
      <c r="AH702" s="69"/>
      <c r="AI702" s="69"/>
      <c r="AJ702" s="69"/>
      <c r="AK702" s="69"/>
      <c r="AL702" s="69"/>
      <c r="AM702" s="69"/>
      <c r="AN702" s="69"/>
      <c r="AO702" s="69"/>
      <c r="AP702" s="69"/>
      <c r="AQ702" s="69"/>
      <c r="AR702" s="120"/>
      <c r="AS702" s="120"/>
      <c r="AT702" s="35"/>
      <c r="AU702" s="69"/>
      <c r="AV702" s="69"/>
      <c r="AW702" s="69"/>
      <c r="AX702" s="69"/>
      <c r="AY702" s="69"/>
      <c r="AZ702" s="69"/>
      <c r="BA702" s="69"/>
      <c r="BB702" s="69"/>
      <c r="BC702" s="69"/>
      <c r="BD702" s="69"/>
      <c r="BE702" s="120"/>
      <c r="BF702" s="120"/>
      <c r="BG702" s="120"/>
      <c r="BH702" s="120"/>
      <c r="BI702" s="120"/>
      <c r="BJ702" s="120"/>
      <c r="BK702" s="120"/>
      <c r="BL702" s="120"/>
      <c r="BM702" s="33"/>
      <c r="BN702" s="33"/>
      <c r="BO702" s="33"/>
      <c r="BP702" s="33"/>
      <c r="BS702" s="33"/>
      <c r="BT702" s="33"/>
      <c r="BU702" s="33"/>
      <c r="BV702" s="598"/>
      <c r="BW702" s="599"/>
      <c r="BX702" s="599"/>
      <c r="BY702" s="599"/>
      <c r="BZ702" s="599"/>
      <c r="CA702" s="599"/>
      <c r="CB702" s="599"/>
      <c r="CC702" s="599"/>
      <c r="CD702" s="599"/>
      <c r="CE702" s="600"/>
      <c r="CF702" s="33"/>
      <c r="CG702" s="33"/>
      <c r="CI702" s="598"/>
      <c r="CJ702" s="599"/>
      <c r="CK702" s="599"/>
      <c r="CL702" s="599"/>
      <c r="CM702" s="599"/>
      <c r="CN702" s="599"/>
      <c r="CO702" s="599"/>
      <c r="CP702" s="599"/>
      <c r="CQ702" s="599"/>
      <c r="CR702" s="600"/>
      <c r="CS702" s="33"/>
      <c r="CT702" s="33"/>
      <c r="CV702" s="598"/>
      <c r="CW702" s="599"/>
      <c r="CX702" s="599"/>
      <c r="CY702" s="599"/>
      <c r="CZ702" s="599"/>
      <c r="DA702" s="599"/>
      <c r="DB702" s="599"/>
      <c r="DC702" s="599"/>
      <c r="DD702" s="599"/>
      <c r="DE702" s="600"/>
      <c r="DF702" s="33"/>
      <c r="DG702" s="33"/>
      <c r="DI702" s="598"/>
      <c r="DJ702" s="599"/>
      <c r="DK702" s="599"/>
      <c r="DL702" s="599"/>
      <c r="DM702" s="599"/>
      <c r="DN702" s="599"/>
      <c r="DO702" s="599"/>
      <c r="DP702" s="599"/>
      <c r="DQ702" s="599"/>
      <c r="DR702" s="600"/>
      <c r="DS702" s="33"/>
      <c r="DT702" s="33"/>
      <c r="DU702" s="33"/>
      <c r="DV702" s="33"/>
      <c r="DW702" s="33"/>
      <c r="DX702" s="33"/>
      <c r="DY702" s="33"/>
      <c r="DZ702" s="33"/>
      <c r="EA702" s="33"/>
      <c r="EB702" s="33"/>
    </row>
    <row r="703" spans="1:132" ht="18.75" customHeight="1" x14ac:dyDescent="0.4">
      <c r="A703" s="33"/>
      <c r="B703" s="33"/>
      <c r="C703" s="35"/>
      <c r="D703" s="35"/>
      <c r="E703" s="120"/>
      <c r="F703" s="120"/>
      <c r="G703" s="120"/>
      <c r="H703" s="69"/>
      <c r="I703" s="69"/>
      <c r="J703" s="69"/>
      <c r="K703" s="69"/>
      <c r="L703" s="69"/>
      <c r="M703" s="69"/>
      <c r="N703" s="69"/>
      <c r="O703" s="69"/>
      <c r="P703" s="69"/>
      <c r="Q703" s="69"/>
      <c r="R703" s="120"/>
      <c r="S703" s="120"/>
      <c r="T703" s="35"/>
      <c r="U703" s="69"/>
      <c r="V703" s="69"/>
      <c r="W703" s="69"/>
      <c r="X703" s="69"/>
      <c r="Y703" s="69"/>
      <c r="Z703" s="69"/>
      <c r="AA703" s="69"/>
      <c r="AB703" s="69"/>
      <c r="AC703" s="69"/>
      <c r="AD703" s="69"/>
      <c r="AE703" s="120"/>
      <c r="AF703" s="120"/>
      <c r="AG703" s="35"/>
      <c r="AH703" s="69"/>
      <c r="AI703" s="69"/>
      <c r="AJ703" s="69"/>
      <c r="AK703" s="69"/>
      <c r="AL703" s="69"/>
      <c r="AM703" s="69"/>
      <c r="AN703" s="69"/>
      <c r="AO703" s="69"/>
      <c r="AP703" s="69"/>
      <c r="AQ703" s="69"/>
      <c r="AR703" s="120"/>
      <c r="AS703" s="120"/>
      <c r="AT703" s="35"/>
      <c r="AU703" s="69"/>
      <c r="AV703" s="69"/>
      <c r="AW703" s="69"/>
      <c r="AX703" s="69"/>
      <c r="AY703" s="69"/>
      <c r="AZ703" s="69"/>
      <c r="BA703" s="69"/>
      <c r="BB703" s="69"/>
      <c r="BC703" s="69"/>
      <c r="BD703" s="69"/>
      <c r="BE703" s="120"/>
      <c r="BF703" s="120"/>
      <c r="BG703" s="120"/>
      <c r="BH703" s="120"/>
      <c r="BI703" s="120"/>
      <c r="BJ703" s="120"/>
      <c r="BK703" s="120"/>
      <c r="BL703" s="120"/>
      <c r="BM703" s="33"/>
      <c r="BN703" s="33"/>
      <c r="BO703" s="33"/>
      <c r="BP703" s="33"/>
      <c r="BS703" s="33"/>
      <c r="BT703" s="33"/>
      <c r="BU703" s="33"/>
      <c r="BV703" s="592" t="s">
        <v>91</v>
      </c>
      <c r="BW703" s="593"/>
      <c r="BX703" s="593"/>
      <c r="BY703" s="593"/>
      <c r="BZ703" s="593"/>
      <c r="CA703" s="593"/>
      <c r="CB703" s="593"/>
      <c r="CC703" s="593"/>
      <c r="CD703" s="593"/>
      <c r="CE703" s="594"/>
      <c r="CF703" s="33"/>
      <c r="CG703" s="33"/>
      <c r="CI703" s="592" t="s">
        <v>91</v>
      </c>
      <c r="CJ703" s="593"/>
      <c r="CK703" s="593"/>
      <c r="CL703" s="593"/>
      <c r="CM703" s="593"/>
      <c r="CN703" s="593"/>
      <c r="CO703" s="593"/>
      <c r="CP703" s="593"/>
      <c r="CQ703" s="593"/>
      <c r="CR703" s="594"/>
      <c r="CS703" s="33"/>
      <c r="CT703" s="33"/>
      <c r="CV703" s="592" t="s">
        <v>91</v>
      </c>
      <c r="CW703" s="593"/>
      <c r="CX703" s="593"/>
      <c r="CY703" s="593"/>
      <c r="CZ703" s="593"/>
      <c r="DA703" s="593"/>
      <c r="DB703" s="593"/>
      <c r="DC703" s="593"/>
      <c r="DD703" s="593"/>
      <c r="DE703" s="594"/>
      <c r="DF703" s="33"/>
      <c r="DG703" s="33"/>
      <c r="DI703" s="592" t="s">
        <v>91</v>
      </c>
      <c r="DJ703" s="593"/>
      <c r="DK703" s="593"/>
      <c r="DL703" s="593"/>
      <c r="DM703" s="593"/>
      <c r="DN703" s="593"/>
      <c r="DO703" s="593"/>
      <c r="DP703" s="593"/>
      <c r="DQ703" s="593"/>
      <c r="DR703" s="594"/>
      <c r="DS703" s="33"/>
      <c r="DT703" s="33"/>
      <c r="DU703" s="33"/>
      <c r="DV703" s="33"/>
      <c r="DW703" s="33"/>
      <c r="DX703" s="33"/>
      <c r="DY703" s="33"/>
      <c r="DZ703" s="33"/>
      <c r="EA703" s="33"/>
      <c r="EB703" s="33"/>
    </row>
    <row r="704" spans="1:132" ht="18.75" customHeight="1" x14ac:dyDescent="0.4">
      <c r="A704" s="33"/>
      <c r="B704" s="33"/>
      <c r="C704" s="120"/>
      <c r="D704" s="120"/>
      <c r="E704" s="120"/>
      <c r="F704" s="120"/>
      <c r="G704" s="120"/>
      <c r="H704" s="120"/>
      <c r="I704" s="120"/>
      <c r="J704" s="120"/>
      <c r="K704" s="120"/>
      <c r="L704" s="120"/>
      <c r="M704" s="120"/>
      <c r="N704" s="120"/>
      <c r="O704" s="120"/>
      <c r="P704" s="120"/>
      <c r="Q704" s="120"/>
      <c r="R704" s="120"/>
      <c r="S704" s="120"/>
      <c r="T704" s="120"/>
      <c r="U704" s="120"/>
      <c r="V704" s="120"/>
      <c r="W704" s="120"/>
      <c r="X704" s="120"/>
      <c r="Y704" s="120"/>
      <c r="Z704" s="120"/>
      <c r="AA704" s="120"/>
      <c r="AB704" s="120"/>
      <c r="AC704" s="120"/>
      <c r="AD704" s="120"/>
      <c r="AE704" s="120"/>
      <c r="AF704" s="120"/>
      <c r="AG704" s="120"/>
      <c r="AH704" s="120"/>
      <c r="AI704" s="120"/>
      <c r="AJ704" s="120"/>
      <c r="AK704" s="120"/>
      <c r="AL704" s="120"/>
      <c r="AM704" s="120"/>
      <c r="AN704" s="120"/>
      <c r="AO704" s="120"/>
      <c r="AP704" s="120"/>
      <c r="AQ704" s="120"/>
      <c r="AR704" s="120"/>
      <c r="AS704" s="120"/>
      <c r="AT704" s="120"/>
      <c r="AU704" s="120"/>
      <c r="AV704" s="120"/>
      <c r="AW704" s="120"/>
      <c r="AX704" s="120"/>
      <c r="AY704" s="120"/>
      <c r="AZ704" s="120"/>
      <c r="BA704" s="120"/>
      <c r="BB704" s="120"/>
      <c r="BC704" s="120"/>
      <c r="BD704" s="120"/>
      <c r="BE704" s="120"/>
      <c r="BF704" s="120"/>
      <c r="BG704" s="120"/>
      <c r="BH704" s="120"/>
      <c r="BI704" s="120"/>
      <c r="BJ704" s="120"/>
      <c r="BK704" s="120"/>
      <c r="BL704" s="120"/>
      <c r="BM704" s="33"/>
      <c r="BN704" s="33"/>
      <c r="BO704" s="33"/>
      <c r="BP704" s="33"/>
      <c r="BQ704" s="33"/>
      <c r="BR704" s="33"/>
      <c r="BS704" s="33"/>
      <c r="BT704" s="33"/>
      <c r="BU704" s="33"/>
      <c r="BV704" s="33"/>
      <c r="BW704" s="33"/>
      <c r="BX704" s="33"/>
      <c r="BY704" s="33"/>
      <c r="BZ704" s="33"/>
      <c r="CA704" s="208"/>
      <c r="CB704" s="207"/>
      <c r="CC704" s="207"/>
      <c r="CD704" s="207"/>
      <c r="CE704" s="207"/>
      <c r="CF704" s="207"/>
      <c r="CG704" s="207"/>
      <c r="CH704" s="207"/>
      <c r="CI704" s="207"/>
      <c r="CJ704" s="207"/>
      <c r="CK704" s="207"/>
      <c r="CL704" s="207"/>
      <c r="CM704" s="207"/>
      <c r="CN704" s="208"/>
      <c r="CO704" s="207"/>
      <c r="CP704" s="207"/>
      <c r="CQ704" s="207"/>
      <c r="CR704" s="207"/>
      <c r="CS704" s="207"/>
      <c r="CT704" s="207"/>
      <c r="CU704" s="207"/>
      <c r="CV704" s="207"/>
      <c r="CW704" s="207"/>
      <c r="CX704" s="207"/>
      <c r="CY704" s="207"/>
      <c r="CZ704" s="207"/>
      <c r="DA704" s="208"/>
      <c r="DB704" s="207"/>
      <c r="DC704" s="207"/>
      <c r="DD704" s="207"/>
      <c r="DE704" s="207"/>
      <c r="DF704" s="207"/>
      <c r="DG704" s="207"/>
      <c r="DH704" s="207"/>
      <c r="DI704" s="207"/>
      <c r="DJ704" s="207"/>
      <c r="DK704" s="207"/>
      <c r="DL704" s="207"/>
      <c r="DM704" s="207"/>
      <c r="DN704" s="208"/>
      <c r="DO704" s="207"/>
      <c r="DP704" s="207"/>
      <c r="DQ704" s="207"/>
      <c r="DR704" s="207"/>
      <c r="DS704" s="207"/>
      <c r="DT704" s="207"/>
      <c r="DU704" s="207"/>
      <c r="DV704" s="33"/>
      <c r="DW704" s="33"/>
      <c r="DX704" s="33"/>
      <c r="DY704" s="33"/>
      <c r="DZ704" s="33"/>
      <c r="EA704" s="33"/>
      <c r="EB704" s="33"/>
    </row>
    <row r="705" spans="1:130" ht="18.75" customHeight="1" x14ac:dyDescent="0.4">
      <c r="A705" s="33"/>
      <c r="B705" s="33"/>
      <c r="C705" s="120"/>
      <c r="D705" s="120"/>
      <c r="E705" s="120"/>
      <c r="F705" s="120"/>
      <c r="G705" s="120"/>
      <c r="H705" s="120"/>
      <c r="I705" s="120"/>
      <c r="J705" s="120"/>
      <c r="K705" s="120"/>
      <c r="L705" s="120"/>
      <c r="M705" s="120"/>
      <c r="N705" s="120"/>
      <c r="O705" s="120"/>
      <c r="P705" s="120"/>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c r="AL705" s="120"/>
      <c r="AM705" s="120"/>
      <c r="AN705" s="120"/>
      <c r="AO705" s="120"/>
      <c r="AP705" s="120"/>
      <c r="AQ705" s="120"/>
      <c r="AR705" s="120"/>
      <c r="AS705" s="120"/>
      <c r="AT705" s="120"/>
      <c r="AU705" s="120"/>
      <c r="AV705" s="120"/>
      <c r="AW705" s="120"/>
      <c r="AX705" s="120"/>
      <c r="AY705" s="120"/>
      <c r="AZ705" s="120"/>
      <c r="BA705" s="120"/>
      <c r="BB705" s="120"/>
      <c r="BC705" s="120"/>
      <c r="BD705" s="120"/>
      <c r="BE705" s="120"/>
      <c r="BF705" s="35"/>
      <c r="BG705" s="35"/>
      <c r="BH705" s="35"/>
      <c r="BI705" s="35"/>
      <c r="BJ705" s="35"/>
      <c r="BK705" s="35"/>
      <c r="BL705" s="35"/>
      <c r="BO705" s="33"/>
      <c r="BP705" s="33"/>
      <c r="BQ705" s="33"/>
      <c r="BR705" s="33"/>
      <c r="BS705" s="33"/>
      <c r="BT705" s="33"/>
      <c r="BU705" s="33"/>
      <c r="BV705" s="33"/>
      <c r="BW705" s="33"/>
      <c r="BX705" s="33"/>
      <c r="BY705" s="33"/>
      <c r="BZ705" s="33"/>
      <c r="CA705" s="33"/>
      <c r="CB705" s="33"/>
      <c r="CC705" s="33"/>
      <c r="CD705" s="33"/>
      <c r="CE705" s="33"/>
      <c r="CF705" s="33"/>
      <c r="CG705" s="33"/>
      <c r="CH705" s="33"/>
      <c r="CI705" s="33"/>
      <c r="CJ705" s="33"/>
      <c r="CK705" s="33"/>
      <c r="CL705" s="33"/>
      <c r="CM705" s="33"/>
      <c r="CN705" s="33"/>
      <c r="CO705" s="33"/>
      <c r="CP705" s="33"/>
      <c r="CQ705" s="33"/>
      <c r="CR705" s="33"/>
      <c r="CS705" s="33"/>
      <c r="CT705" s="33"/>
      <c r="CU705" s="33"/>
      <c r="CV705" s="33"/>
      <c r="CW705" s="33"/>
      <c r="CX705" s="33"/>
      <c r="CY705" s="33"/>
      <c r="CZ705" s="33"/>
      <c r="DA705" s="33"/>
      <c r="DB705" s="33"/>
      <c r="DC705" s="33"/>
      <c r="DD705" s="33"/>
      <c r="DE705" s="33"/>
      <c r="DF705" s="33"/>
      <c r="DG705" s="33"/>
      <c r="DH705" s="33"/>
      <c r="DI705" s="33"/>
      <c r="DJ705" s="33"/>
      <c r="DK705" s="33"/>
      <c r="DL705" s="33"/>
      <c r="DM705" s="33"/>
      <c r="DN705" s="33"/>
      <c r="DO705" s="33"/>
      <c r="DP705" s="33"/>
      <c r="DQ705" s="33"/>
      <c r="DR705" s="33"/>
      <c r="DS705" s="33"/>
    </row>
    <row r="706" spans="1:130" ht="18.75" customHeight="1" x14ac:dyDescent="0.4">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c r="AX706" s="33"/>
      <c r="AY706" s="33"/>
      <c r="BO706" s="33"/>
      <c r="BP706" s="33"/>
      <c r="BQ706" s="33"/>
      <c r="BR706" s="33"/>
      <c r="BS706" s="33"/>
      <c r="BT706" s="33"/>
      <c r="BU706" s="33"/>
      <c r="BV706" s="33"/>
      <c r="BW706" s="33"/>
      <c r="BX706" s="33"/>
      <c r="BY706" s="33"/>
      <c r="BZ706" s="33"/>
      <c r="CA706" s="33"/>
      <c r="CB706" s="33"/>
      <c r="CC706" s="33"/>
      <c r="CD706" s="33"/>
      <c r="CE706" s="33"/>
      <c r="CF706" s="33"/>
      <c r="CG706" s="33"/>
      <c r="CH706" s="33"/>
      <c r="CI706" s="33"/>
      <c r="CJ706" s="33"/>
      <c r="CK706" s="33"/>
      <c r="CL706" s="33"/>
      <c r="CM706" s="33"/>
      <c r="CN706" s="33"/>
      <c r="CO706" s="33"/>
      <c r="CP706" s="33"/>
      <c r="CQ706" s="33"/>
      <c r="CR706" s="33"/>
      <c r="CS706" s="33"/>
      <c r="CT706" s="33"/>
      <c r="CU706" s="33"/>
      <c r="CV706" s="33"/>
      <c r="CW706" s="33"/>
      <c r="CX706" s="33"/>
      <c r="CY706" s="33"/>
      <c r="CZ706" s="33"/>
      <c r="DA706" s="33"/>
      <c r="DB706" s="33"/>
      <c r="DC706" s="33"/>
      <c r="DD706" s="33"/>
      <c r="DE706" s="33"/>
      <c r="DF706" s="33"/>
      <c r="DG706" s="33"/>
      <c r="DH706" s="33"/>
      <c r="DI706" s="33"/>
      <c r="DJ706" s="33"/>
      <c r="DK706" s="33"/>
      <c r="DL706" s="33"/>
      <c r="DM706" s="33"/>
    </row>
    <row r="707" spans="1:130" ht="18.75" customHeight="1" x14ac:dyDescent="0.4">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c r="AX707" s="33"/>
      <c r="BO707" s="33"/>
      <c r="BP707" s="33"/>
      <c r="BQ707" s="33"/>
      <c r="BR707" s="33"/>
      <c r="BS707" s="33"/>
      <c r="BT707" s="33"/>
      <c r="BU707" s="33"/>
      <c r="BV707" s="33"/>
      <c r="BW707" s="33"/>
      <c r="BX707" s="33"/>
      <c r="BY707" s="33"/>
      <c r="BZ707" s="33"/>
      <c r="CA707" s="33"/>
      <c r="CB707" s="33"/>
      <c r="CC707" s="33"/>
      <c r="CD707" s="33"/>
      <c r="CE707" s="33"/>
      <c r="CF707" s="33"/>
      <c r="CG707" s="33"/>
      <c r="CH707" s="33"/>
      <c r="CI707" s="33"/>
      <c r="CJ707" s="33"/>
      <c r="CK707" s="33"/>
      <c r="CL707" s="33"/>
      <c r="CM707" s="33"/>
      <c r="CN707" s="33"/>
      <c r="CO707" s="33"/>
      <c r="CP707" s="33"/>
      <c r="CQ707" s="33"/>
      <c r="CR707" s="33"/>
      <c r="CS707" s="33"/>
      <c r="CT707" s="33"/>
      <c r="CU707" s="33"/>
      <c r="CV707" s="33"/>
      <c r="CW707" s="33"/>
      <c r="CX707" s="33"/>
      <c r="CY707" s="33"/>
      <c r="CZ707" s="33"/>
      <c r="DA707" s="33"/>
      <c r="DB707" s="33"/>
      <c r="DC707" s="33"/>
      <c r="DD707" s="33"/>
      <c r="DE707" s="33"/>
      <c r="DF707" s="33"/>
      <c r="DG707" s="33"/>
      <c r="DH707" s="33"/>
      <c r="DI707" s="33"/>
      <c r="DJ707" s="33"/>
      <c r="DK707" s="33"/>
      <c r="DL707" s="33"/>
    </row>
    <row r="708" spans="1:130" ht="18.75" customHeight="1" x14ac:dyDescent="0.4">
      <c r="A708" s="33"/>
      <c r="B708" s="200"/>
      <c r="C708" s="253" t="s">
        <v>291</v>
      </c>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200"/>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c r="AX708" s="33"/>
      <c r="BE708" s="271" t="s">
        <v>299</v>
      </c>
      <c r="BF708" s="272"/>
      <c r="BG708" s="272"/>
      <c r="BH708" s="272"/>
      <c r="BI708" s="272"/>
      <c r="BJ708" s="272"/>
      <c r="BK708" s="272"/>
      <c r="BL708" s="273"/>
      <c r="BO708" s="33"/>
      <c r="BP708" s="200"/>
      <c r="BQ708" s="253" t="s">
        <v>291</v>
      </c>
      <c r="BR708" s="33"/>
      <c r="BS708" s="33"/>
      <c r="BT708" s="33"/>
      <c r="BU708" s="33"/>
      <c r="BV708" s="33"/>
      <c r="BW708" s="33"/>
      <c r="BX708" s="33"/>
      <c r="BY708" s="33"/>
      <c r="BZ708" s="33"/>
      <c r="CA708" s="33"/>
      <c r="CB708" s="33"/>
      <c r="CC708" s="33"/>
      <c r="CD708" s="33"/>
      <c r="CE708" s="33"/>
      <c r="CF708" s="33"/>
      <c r="CG708" s="33"/>
      <c r="CH708" s="33"/>
      <c r="CI708" s="33"/>
      <c r="CJ708" s="33"/>
      <c r="CK708" s="33"/>
      <c r="CL708" s="33"/>
      <c r="CM708" s="33"/>
      <c r="CN708" s="33"/>
      <c r="CO708" s="200"/>
      <c r="CP708" s="33"/>
      <c r="CQ708" s="33"/>
      <c r="CR708" s="33"/>
      <c r="CS708" s="33"/>
      <c r="CT708" s="33"/>
      <c r="CU708" s="33"/>
      <c r="CV708" s="33"/>
      <c r="CW708" s="33"/>
      <c r="CX708" s="33"/>
      <c r="CY708" s="33"/>
      <c r="CZ708" s="33"/>
      <c r="DA708" s="33"/>
      <c r="DB708" s="33"/>
      <c r="DC708" s="33"/>
      <c r="DD708" s="33"/>
      <c r="DE708" s="33"/>
      <c r="DF708" s="33"/>
      <c r="DG708" s="33"/>
      <c r="DH708" s="33"/>
      <c r="DI708" s="33"/>
      <c r="DJ708" s="33"/>
      <c r="DK708" s="33"/>
      <c r="DL708" s="33"/>
      <c r="DR708" s="271" t="s">
        <v>239</v>
      </c>
      <c r="DS708" s="272"/>
      <c r="DT708" s="272"/>
      <c r="DU708" s="272"/>
      <c r="DV708" s="272"/>
      <c r="DW708" s="272"/>
      <c r="DX708" s="272"/>
      <c r="DY708" s="273"/>
    </row>
    <row r="709" spans="1:130" ht="18.75" customHeight="1" x14ac:dyDescent="0.4">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c r="AX709" s="33"/>
      <c r="BE709" s="274"/>
      <c r="BF709" s="275"/>
      <c r="BG709" s="275"/>
      <c r="BH709" s="275"/>
      <c r="BI709" s="275"/>
      <c r="BJ709" s="275"/>
      <c r="BK709" s="275"/>
      <c r="BL709" s="276"/>
      <c r="BO709" s="33"/>
      <c r="BP709" s="33"/>
      <c r="BQ709" s="33"/>
      <c r="BR709" s="33"/>
      <c r="BS709" s="33"/>
      <c r="BT709" s="33"/>
      <c r="BU709" s="33"/>
      <c r="BV709" s="33"/>
      <c r="BW709" s="33"/>
      <c r="BX709" s="33"/>
      <c r="BY709" s="33"/>
      <c r="BZ709" s="33"/>
      <c r="CA709" s="33"/>
      <c r="CB709" s="33"/>
      <c r="CC709" s="33"/>
      <c r="CD709" s="33"/>
      <c r="CE709" s="33"/>
      <c r="CF709" s="33"/>
      <c r="CG709" s="33"/>
      <c r="CH709" s="33"/>
      <c r="CI709" s="33"/>
      <c r="CJ709" s="33"/>
      <c r="CK709" s="33"/>
      <c r="CL709" s="33"/>
      <c r="CM709" s="33"/>
      <c r="CN709" s="33"/>
      <c r="CO709" s="33"/>
      <c r="CP709" s="33"/>
      <c r="CQ709" s="33"/>
      <c r="CR709" s="33"/>
      <c r="CS709" s="33"/>
      <c r="CT709" s="33"/>
      <c r="CU709" s="33"/>
      <c r="CV709" s="33"/>
      <c r="CW709" s="33"/>
      <c r="CX709" s="33"/>
      <c r="CY709" s="33"/>
      <c r="CZ709" s="33"/>
      <c r="DA709" s="33"/>
      <c r="DB709" s="33"/>
      <c r="DC709" s="33"/>
      <c r="DD709" s="33"/>
      <c r="DE709" s="33"/>
      <c r="DF709" s="33"/>
      <c r="DG709" s="33"/>
      <c r="DH709" s="33"/>
      <c r="DI709" s="33"/>
      <c r="DJ709" s="33"/>
      <c r="DK709" s="33"/>
      <c r="DL709" s="33"/>
      <c r="DR709" s="274"/>
      <c r="DS709" s="275"/>
      <c r="DT709" s="275"/>
      <c r="DU709" s="275"/>
      <c r="DV709" s="275"/>
      <c r="DW709" s="275"/>
      <c r="DX709" s="275"/>
      <c r="DY709" s="276"/>
    </row>
    <row r="710" spans="1:130" ht="18.75" customHeight="1" x14ac:dyDescent="0.4">
      <c r="A710" s="33"/>
      <c r="C710" s="66" t="s">
        <v>300</v>
      </c>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BO710" s="33"/>
      <c r="BQ710" s="66" t="s">
        <v>300</v>
      </c>
      <c r="BR710" s="33"/>
      <c r="BS710" s="33"/>
      <c r="BT710" s="33"/>
      <c r="BU710" s="33"/>
      <c r="BV710" s="33"/>
      <c r="BW710" s="33"/>
      <c r="BX710" s="33"/>
      <c r="BY710" s="33"/>
      <c r="BZ710" s="33"/>
      <c r="CA710" s="33"/>
      <c r="CB710" s="33"/>
      <c r="CC710" s="33"/>
      <c r="CD710" s="33"/>
      <c r="CE710" s="33"/>
      <c r="CF710" s="33"/>
      <c r="CG710" s="33"/>
      <c r="CH710" s="33"/>
      <c r="CI710" s="33"/>
      <c r="CJ710" s="33"/>
      <c r="CK710" s="33"/>
      <c r="CL710" s="33"/>
      <c r="CM710" s="33"/>
      <c r="CN710" s="33"/>
    </row>
    <row r="711" spans="1:130" ht="18.75" customHeight="1" thickBot="1" x14ac:dyDescent="0.45">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BO711" s="33"/>
      <c r="BP711" s="33"/>
      <c r="BQ711" s="33"/>
      <c r="BR711" s="33"/>
      <c r="BS711" s="33"/>
      <c r="BT711" s="33"/>
      <c r="BU711" s="33"/>
      <c r="BV711" s="33"/>
      <c r="BW711" s="33"/>
      <c r="BX711" s="33"/>
      <c r="BY711" s="33"/>
      <c r="BZ711" s="33"/>
      <c r="CA711" s="33"/>
      <c r="CB711" s="33"/>
      <c r="CC711" s="33"/>
      <c r="CD711" s="33"/>
      <c r="CE711" s="33"/>
      <c r="CF711" s="33"/>
      <c r="CG711" s="33"/>
      <c r="CH711" s="33"/>
      <c r="CI711" s="33"/>
      <c r="CJ711" s="33"/>
      <c r="CK711" s="33"/>
      <c r="CL711" s="33"/>
      <c r="CM711" s="33"/>
      <c r="CN711" s="33"/>
    </row>
    <row r="712" spans="1:130" s="145" customFormat="1" ht="18.75" customHeight="1" x14ac:dyDescent="0.4">
      <c r="A712" s="34"/>
      <c r="B712" s="34"/>
      <c r="C712" s="33"/>
      <c r="D712" s="120"/>
      <c r="E712" s="120"/>
      <c r="F712" s="120"/>
      <c r="G712" s="120"/>
      <c r="H712" s="120"/>
      <c r="I712" s="120"/>
      <c r="J712" s="120"/>
      <c r="K712" s="120"/>
      <c r="L712" s="120"/>
      <c r="M712" s="120"/>
      <c r="N712" s="120"/>
      <c r="O712" s="120"/>
      <c r="P712" s="120"/>
      <c r="Q712" s="120"/>
      <c r="R712" s="120"/>
      <c r="S712" s="120"/>
      <c r="T712" s="120"/>
      <c r="U712" s="120"/>
      <c r="V712" s="35"/>
      <c r="W712" s="35"/>
      <c r="X712" s="35"/>
      <c r="Y712" s="120"/>
      <c r="Z712" s="120"/>
      <c r="AA712" s="120"/>
      <c r="AB712" s="120"/>
      <c r="AC712" s="120"/>
      <c r="AD712" s="120"/>
      <c r="AE712" s="120"/>
      <c r="AF712" s="120"/>
      <c r="AG712" s="120"/>
      <c r="AH712" s="120"/>
      <c r="AI712" s="120"/>
      <c r="AJ712" s="120"/>
      <c r="AK712" s="120"/>
      <c r="AL712" s="120"/>
      <c r="AM712" s="120"/>
      <c r="AN712" s="120"/>
      <c r="AO712" s="120"/>
      <c r="AP712" s="120"/>
      <c r="AQ712" s="120"/>
      <c r="AR712" s="120"/>
      <c r="AS712" s="120"/>
      <c r="AT712" s="120"/>
      <c r="AU712" s="120"/>
      <c r="AV712" s="120"/>
      <c r="AW712" s="120"/>
      <c r="AX712" s="120"/>
      <c r="AY712" s="120"/>
      <c r="AZ712" s="120"/>
      <c r="BA712" s="120"/>
      <c r="BB712" s="120"/>
      <c r="BC712" s="120"/>
      <c r="BD712" s="120"/>
      <c r="BE712" s="120"/>
      <c r="BF712" s="120"/>
      <c r="BG712" s="120"/>
      <c r="BH712" s="120"/>
      <c r="BI712" s="120"/>
      <c r="BJ712" s="120"/>
      <c r="BK712" s="33"/>
      <c r="BL712" s="33"/>
      <c r="BM712" s="34"/>
      <c r="BN712" s="34"/>
      <c r="BO712" s="34"/>
      <c r="BP712" s="34"/>
      <c r="BQ712" s="33"/>
      <c r="BR712" s="617"/>
      <c r="BS712" s="618"/>
      <c r="BT712" s="618"/>
      <c r="BU712" s="618"/>
      <c r="BV712" s="618"/>
      <c r="BW712" s="618"/>
      <c r="BX712" s="618"/>
      <c r="BY712" s="618"/>
      <c r="BZ712" s="618"/>
      <c r="CA712" s="619"/>
      <c r="CB712" s="617" t="s">
        <v>458</v>
      </c>
      <c r="CC712" s="618"/>
      <c r="CD712" s="618"/>
      <c r="CE712" s="618"/>
      <c r="CF712" s="618"/>
      <c r="CG712" s="618"/>
      <c r="CH712" s="618"/>
      <c r="CI712" s="618"/>
      <c r="CJ712" s="618"/>
      <c r="CK712" s="618"/>
      <c r="CL712" s="618"/>
      <c r="CM712" s="618"/>
      <c r="CN712" s="618"/>
      <c r="CO712" s="618"/>
      <c r="CP712" s="618"/>
      <c r="CQ712" s="617" t="s">
        <v>64</v>
      </c>
      <c r="CR712" s="618"/>
      <c r="CS712" s="618"/>
      <c r="CT712" s="618"/>
      <c r="CU712" s="618"/>
      <c r="CV712" s="618"/>
      <c r="CW712" s="618"/>
      <c r="CX712" s="618"/>
      <c r="CY712" s="618"/>
      <c r="CZ712" s="618"/>
      <c r="DA712" s="618"/>
      <c r="DB712" s="618"/>
      <c r="DC712" s="618"/>
      <c r="DD712" s="618"/>
      <c r="DE712" s="618"/>
      <c r="DF712" s="618"/>
      <c r="DG712" s="618"/>
      <c r="DH712" s="618"/>
      <c r="DI712" s="618"/>
      <c r="DJ712" s="618"/>
      <c r="DK712" s="618"/>
      <c r="DL712" s="618"/>
      <c r="DM712" s="618"/>
      <c r="DN712" s="618"/>
      <c r="DO712" s="618"/>
      <c r="DP712" s="618"/>
      <c r="DQ712" s="618"/>
      <c r="DR712" s="618"/>
      <c r="DS712" s="618"/>
      <c r="DT712" s="619"/>
      <c r="DU712" s="33"/>
      <c r="DV712" s="34"/>
      <c r="DW712" s="34"/>
      <c r="DX712" s="34"/>
      <c r="DY712" s="34"/>
      <c r="DZ712" s="70"/>
    </row>
    <row r="713" spans="1:130" s="145" customFormat="1" ht="18.75" customHeight="1" thickBot="1" x14ac:dyDescent="0.45">
      <c r="A713" s="34"/>
      <c r="B713" s="34"/>
      <c r="C713" s="33"/>
      <c r="D713" s="120"/>
      <c r="E713" s="120"/>
      <c r="F713" s="120"/>
      <c r="G713" s="120"/>
      <c r="H713" s="120"/>
      <c r="I713" s="120"/>
      <c r="J713" s="120"/>
      <c r="K713" s="120"/>
      <c r="L713" s="120"/>
      <c r="M713" s="120"/>
      <c r="N713" s="120"/>
      <c r="O713" s="120"/>
      <c r="P713" s="120"/>
      <c r="Q713" s="120"/>
      <c r="R713" s="120"/>
      <c r="S713" s="120"/>
      <c r="T713" s="120"/>
      <c r="U713" s="120"/>
      <c r="V713" s="35"/>
      <c r="W713" s="35"/>
      <c r="X713" s="35"/>
      <c r="Y713" s="69"/>
      <c r="Z713" s="69"/>
      <c r="AA713" s="69"/>
      <c r="AB713" s="69"/>
      <c r="AC713" s="69"/>
      <c r="AD713" s="69"/>
      <c r="AE713" s="69"/>
      <c r="AF713" s="69"/>
      <c r="AG713" s="69"/>
      <c r="AH713" s="69"/>
      <c r="AI713" s="69"/>
      <c r="AJ713" s="69"/>
      <c r="AK713" s="69"/>
      <c r="AL713" s="69"/>
      <c r="AM713" s="69"/>
      <c r="AN713" s="120"/>
      <c r="AO713" s="120"/>
      <c r="AP713" s="120"/>
      <c r="AQ713" s="120"/>
      <c r="AR713" s="120"/>
      <c r="AS713" s="120"/>
      <c r="AT713" s="120"/>
      <c r="AU713" s="120"/>
      <c r="AV713" s="120"/>
      <c r="AW713" s="120"/>
      <c r="AX713" s="120"/>
      <c r="AY713" s="120"/>
      <c r="AZ713" s="120"/>
      <c r="BA713" s="120"/>
      <c r="BB713" s="120"/>
      <c r="BC713" s="120"/>
      <c r="BD713" s="120"/>
      <c r="BE713" s="120"/>
      <c r="BF713" s="120"/>
      <c r="BG713" s="120"/>
      <c r="BH713" s="120"/>
      <c r="BI713" s="120"/>
      <c r="BJ713" s="120"/>
      <c r="BK713" s="33"/>
      <c r="BL713" s="33"/>
      <c r="BM713" s="34"/>
      <c r="BN713" s="34"/>
      <c r="BO713" s="34"/>
      <c r="BP713" s="34"/>
      <c r="BQ713" s="33"/>
      <c r="BR713" s="620"/>
      <c r="BS713" s="321"/>
      <c r="BT713" s="321"/>
      <c r="BU713" s="321"/>
      <c r="BV713" s="321"/>
      <c r="BW713" s="321"/>
      <c r="BX713" s="321"/>
      <c r="BY713" s="321"/>
      <c r="BZ713" s="321"/>
      <c r="CA713" s="621"/>
      <c r="CB713" s="620"/>
      <c r="CC713" s="321"/>
      <c r="CD713" s="321"/>
      <c r="CE713" s="321"/>
      <c r="CF713" s="321"/>
      <c r="CG713" s="321"/>
      <c r="CH713" s="321"/>
      <c r="CI713" s="321"/>
      <c r="CJ713" s="321"/>
      <c r="CK713" s="321"/>
      <c r="CL713" s="321"/>
      <c r="CM713" s="321"/>
      <c r="CN713" s="321"/>
      <c r="CO713" s="321"/>
      <c r="CP713" s="321"/>
      <c r="CQ713" s="620"/>
      <c r="CR713" s="321"/>
      <c r="CS713" s="321"/>
      <c r="CT713" s="321"/>
      <c r="CU713" s="321"/>
      <c r="CV713" s="321"/>
      <c r="CW713" s="321"/>
      <c r="CX713" s="321"/>
      <c r="CY713" s="321"/>
      <c r="CZ713" s="321"/>
      <c r="DA713" s="321"/>
      <c r="DB713" s="321"/>
      <c r="DC713" s="321"/>
      <c r="DD713" s="321"/>
      <c r="DE713" s="321"/>
      <c r="DF713" s="321"/>
      <c r="DG713" s="321"/>
      <c r="DH713" s="321"/>
      <c r="DI713" s="321"/>
      <c r="DJ713" s="321"/>
      <c r="DK713" s="321"/>
      <c r="DL713" s="321"/>
      <c r="DM713" s="321"/>
      <c r="DN713" s="321"/>
      <c r="DO713" s="321"/>
      <c r="DP713" s="321"/>
      <c r="DQ713" s="321"/>
      <c r="DR713" s="321"/>
      <c r="DS713" s="321"/>
      <c r="DT713" s="621"/>
      <c r="DU713" s="33"/>
      <c r="DV713" s="34"/>
      <c r="DW713" s="34"/>
      <c r="DX713" s="34"/>
      <c r="DY713" s="34"/>
      <c r="DZ713" s="70"/>
    </row>
    <row r="714" spans="1:130" s="145" customFormat="1" ht="18.75" customHeight="1" x14ac:dyDescent="0.4">
      <c r="A714" s="34"/>
      <c r="B714" s="34"/>
      <c r="C714" s="33"/>
      <c r="D714" s="120"/>
      <c r="E714" s="120"/>
      <c r="F714" s="120"/>
      <c r="G714" s="120"/>
      <c r="H714" s="120"/>
      <c r="I714" s="120"/>
      <c r="J714" s="120"/>
      <c r="K714" s="120"/>
      <c r="L714" s="120"/>
      <c r="M714" s="120"/>
      <c r="N714" s="120"/>
      <c r="O714" s="120"/>
      <c r="P714" s="120"/>
      <c r="Q714" s="120"/>
      <c r="R714" s="120"/>
      <c r="S714" s="120"/>
      <c r="T714" s="120"/>
      <c r="U714" s="120"/>
      <c r="V714" s="35"/>
      <c r="W714" s="35"/>
      <c r="X714" s="35"/>
      <c r="Y714" s="69"/>
      <c r="Z714" s="69"/>
      <c r="AA714" s="69"/>
      <c r="AB714" s="69"/>
      <c r="AC714" s="69"/>
      <c r="AD714" s="69"/>
      <c r="AE714" s="69"/>
      <c r="AF714" s="69"/>
      <c r="AG714" s="69"/>
      <c r="AH714" s="69"/>
      <c r="AI714" s="69"/>
      <c r="AJ714" s="69"/>
      <c r="AK714" s="69"/>
      <c r="AL714" s="69"/>
      <c r="AM714" s="69"/>
      <c r="AN714" s="120"/>
      <c r="AO714" s="120"/>
      <c r="AP714" s="120"/>
      <c r="AQ714" s="120"/>
      <c r="AR714" s="120"/>
      <c r="AS714" s="120"/>
      <c r="AT714" s="120"/>
      <c r="AU714" s="120"/>
      <c r="AV714" s="120"/>
      <c r="AW714" s="120"/>
      <c r="AX714" s="120"/>
      <c r="AY714" s="120"/>
      <c r="AZ714" s="120"/>
      <c r="BA714" s="120"/>
      <c r="BB714" s="120"/>
      <c r="BC714" s="120"/>
      <c r="BD714" s="120"/>
      <c r="BE714" s="120"/>
      <c r="BF714" s="120"/>
      <c r="BG714" s="120"/>
      <c r="BH714" s="120"/>
      <c r="BI714" s="120"/>
      <c r="BJ714" s="120"/>
      <c r="BK714" s="76"/>
      <c r="BL714" s="33"/>
      <c r="BM714" s="34"/>
      <c r="BN714" s="34"/>
      <c r="BO714" s="34"/>
      <c r="BP714" s="34"/>
      <c r="BQ714" s="33"/>
      <c r="BR714" s="601" t="s">
        <v>65</v>
      </c>
      <c r="BS714" s="607"/>
      <c r="BT714" s="607"/>
      <c r="BU714" s="607"/>
      <c r="BV714" s="607"/>
      <c r="BW714" s="607"/>
      <c r="BX714" s="607"/>
      <c r="BY714" s="607"/>
      <c r="BZ714" s="607"/>
      <c r="CA714" s="608"/>
      <c r="CB714" s="611" t="s">
        <v>91</v>
      </c>
      <c r="CC714" s="612"/>
      <c r="CD714" s="612"/>
      <c r="CE714" s="612"/>
      <c r="CF714" s="612"/>
      <c r="CG714" s="612"/>
      <c r="CH714" s="612"/>
      <c r="CI714" s="612"/>
      <c r="CJ714" s="612"/>
      <c r="CK714" s="612"/>
      <c r="CL714" s="612"/>
      <c r="CM714" s="612"/>
      <c r="CN714" s="612"/>
      <c r="CO714" s="612"/>
      <c r="CP714" s="613"/>
      <c r="CQ714" s="611"/>
      <c r="CR714" s="612"/>
      <c r="CS714" s="612"/>
      <c r="CT714" s="612"/>
      <c r="CU714" s="612"/>
      <c r="CV714" s="612"/>
      <c r="CW714" s="612"/>
      <c r="CX714" s="612"/>
      <c r="CY714" s="612"/>
      <c r="CZ714" s="612"/>
      <c r="DA714" s="612"/>
      <c r="DB714" s="612"/>
      <c r="DC714" s="612"/>
      <c r="DD714" s="612"/>
      <c r="DE714" s="612"/>
      <c r="DF714" s="612"/>
      <c r="DG714" s="612"/>
      <c r="DH714" s="612"/>
      <c r="DI714" s="612"/>
      <c r="DJ714" s="612"/>
      <c r="DK714" s="612"/>
      <c r="DL714" s="612"/>
      <c r="DM714" s="612"/>
      <c r="DN714" s="612"/>
      <c r="DO714" s="612"/>
      <c r="DP714" s="612"/>
      <c r="DQ714" s="612"/>
      <c r="DR714" s="612"/>
      <c r="DS714" s="612"/>
      <c r="DT714" s="613"/>
      <c r="DU714" s="33"/>
      <c r="DV714" s="34"/>
      <c r="DW714" s="34"/>
      <c r="DX714" s="34"/>
      <c r="DY714" s="34"/>
      <c r="DZ714" s="70"/>
    </row>
    <row r="715" spans="1:130" s="145" customFormat="1" ht="18.75" customHeight="1" thickBot="1" x14ac:dyDescent="0.45">
      <c r="A715" s="34"/>
      <c r="B715" s="34"/>
      <c r="C715" s="33"/>
      <c r="D715" s="120"/>
      <c r="E715" s="120"/>
      <c r="F715" s="120"/>
      <c r="G715" s="120"/>
      <c r="H715" s="120"/>
      <c r="I715" s="120"/>
      <c r="J715" s="120"/>
      <c r="K715" s="120"/>
      <c r="L715" s="120"/>
      <c r="M715" s="120"/>
      <c r="N715" s="120"/>
      <c r="O715" s="120"/>
      <c r="P715" s="120"/>
      <c r="Q715" s="120"/>
      <c r="R715" s="120"/>
      <c r="S715" s="120"/>
      <c r="T715" s="120"/>
      <c r="U715" s="120"/>
      <c r="V715" s="35"/>
      <c r="W715" s="35"/>
      <c r="X715" s="35"/>
      <c r="Y715" s="69"/>
      <c r="Z715" s="69"/>
      <c r="AA715" s="69"/>
      <c r="AB715" s="69"/>
      <c r="AC715" s="69"/>
      <c r="AD715" s="69"/>
      <c r="AE715" s="69"/>
      <c r="AF715" s="69"/>
      <c r="AG715" s="69"/>
      <c r="AH715" s="69"/>
      <c r="AI715" s="69"/>
      <c r="AJ715" s="69"/>
      <c r="AK715" s="69"/>
      <c r="AL715" s="69"/>
      <c r="AM715" s="69"/>
      <c r="AN715" s="120"/>
      <c r="AO715" s="120"/>
      <c r="AP715" s="120"/>
      <c r="AQ715" s="120"/>
      <c r="AR715" s="120"/>
      <c r="AS715" s="120"/>
      <c r="AT715" s="120"/>
      <c r="AU715" s="120"/>
      <c r="AV715" s="120"/>
      <c r="AW715" s="120"/>
      <c r="AX715" s="120"/>
      <c r="AY715" s="120"/>
      <c r="AZ715" s="120"/>
      <c r="BA715" s="120"/>
      <c r="BB715" s="120"/>
      <c r="BC715" s="120"/>
      <c r="BD715" s="120"/>
      <c r="BE715" s="120"/>
      <c r="BF715" s="120"/>
      <c r="BG715" s="120"/>
      <c r="BH715" s="120"/>
      <c r="BI715" s="120"/>
      <c r="BJ715" s="120"/>
      <c r="BK715" s="76"/>
      <c r="BL715" s="33"/>
      <c r="BM715" s="34"/>
      <c r="BN715" s="34"/>
      <c r="BO715" s="34"/>
      <c r="BP715" s="34"/>
      <c r="BQ715" s="33"/>
      <c r="BR715" s="609"/>
      <c r="BS715" s="434"/>
      <c r="BT715" s="434"/>
      <c r="BU715" s="434"/>
      <c r="BV715" s="434"/>
      <c r="BW715" s="434"/>
      <c r="BX715" s="434"/>
      <c r="BY715" s="434"/>
      <c r="BZ715" s="434"/>
      <c r="CA715" s="610"/>
      <c r="CB715" s="614"/>
      <c r="CC715" s="615"/>
      <c r="CD715" s="615"/>
      <c r="CE715" s="615"/>
      <c r="CF715" s="615"/>
      <c r="CG715" s="615"/>
      <c r="CH715" s="615"/>
      <c r="CI715" s="615"/>
      <c r="CJ715" s="615"/>
      <c r="CK715" s="615"/>
      <c r="CL715" s="615"/>
      <c r="CM715" s="615"/>
      <c r="CN715" s="615"/>
      <c r="CO715" s="615"/>
      <c r="CP715" s="616"/>
      <c r="CQ715" s="614"/>
      <c r="CR715" s="615"/>
      <c r="CS715" s="615"/>
      <c r="CT715" s="615"/>
      <c r="CU715" s="615"/>
      <c r="CV715" s="615"/>
      <c r="CW715" s="615"/>
      <c r="CX715" s="615"/>
      <c r="CY715" s="615"/>
      <c r="CZ715" s="615"/>
      <c r="DA715" s="615"/>
      <c r="DB715" s="615"/>
      <c r="DC715" s="615"/>
      <c r="DD715" s="615"/>
      <c r="DE715" s="615"/>
      <c r="DF715" s="615"/>
      <c r="DG715" s="615"/>
      <c r="DH715" s="615"/>
      <c r="DI715" s="615"/>
      <c r="DJ715" s="615"/>
      <c r="DK715" s="615"/>
      <c r="DL715" s="615"/>
      <c r="DM715" s="615"/>
      <c r="DN715" s="615"/>
      <c r="DO715" s="615"/>
      <c r="DP715" s="615"/>
      <c r="DQ715" s="615"/>
      <c r="DR715" s="615"/>
      <c r="DS715" s="615"/>
      <c r="DT715" s="616"/>
      <c r="DU715" s="33"/>
      <c r="DV715" s="34"/>
      <c r="DW715" s="34"/>
      <c r="DX715" s="34"/>
      <c r="DY715" s="34"/>
      <c r="DZ715" s="70"/>
    </row>
    <row r="716" spans="1:130" s="145" customFormat="1" ht="18.75" customHeight="1" x14ac:dyDescent="0.4">
      <c r="A716" s="34"/>
      <c r="B716" s="34"/>
      <c r="C716" s="33"/>
      <c r="D716" s="120"/>
      <c r="E716" s="120"/>
      <c r="F716" s="120"/>
      <c r="G716" s="120"/>
      <c r="H716" s="120"/>
      <c r="I716" s="120"/>
      <c r="J716" s="120"/>
      <c r="K716" s="120"/>
      <c r="L716" s="120"/>
      <c r="M716" s="120"/>
      <c r="N716" s="120"/>
      <c r="O716" s="120"/>
      <c r="P716" s="120"/>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c r="AO716" s="120"/>
      <c r="AP716" s="120"/>
      <c r="AQ716" s="120"/>
      <c r="AR716" s="120"/>
      <c r="AS716" s="120"/>
      <c r="AT716" s="120"/>
      <c r="AU716" s="120"/>
      <c r="AV716" s="120"/>
      <c r="AW716" s="120"/>
      <c r="AX716" s="120"/>
      <c r="AY716" s="120"/>
      <c r="AZ716" s="120"/>
      <c r="BA716" s="120"/>
      <c r="BB716" s="120"/>
      <c r="BC716" s="120"/>
      <c r="BD716" s="120"/>
      <c r="BE716" s="120"/>
      <c r="BF716" s="120"/>
      <c r="BG716" s="120"/>
      <c r="BH716" s="120"/>
      <c r="BI716" s="35"/>
      <c r="BJ716" s="35"/>
      <c r="BK716" s="76"/>
      <c r="BL716" s="33"/>
      <c r="BM716" s="34"/>
      <c r="BN716" s="34"/>
      <c r="BO716" s="34"/>
      <c r="BP716" s="34"/>
      <c r="BQ716" s="33"/>
      <c r="BR716" s="601" t="s">
        <v>66</v>
      </c>
      <c r="BS716" s="602"/>
      <c r="BT716" s="602"/>
      <c r="BU716" s="602"/>
      <c r="BV716" s="602"/>
      <c r="BW716" s="602"/>
      <c r="BX716" s="602"/>
      <c r="BY716" s="602"/>
      <c r="BZ716" s="602"/>
      <c r="CA716" s="603"/>
      <c r="CB716" s="611" t="s">
        <v>91</v>
      </c>
      <c r="CC716" s="612"/>
      <c r="CD716" s="612"/>
      <c r="CE716" s="612"/>
      <c r="CF716" s="612"/>
      <c r="CG716" s="612"/>
      <c r="CH716" s="612"/>
      <c r="CI716" s="612"/>
      <c r="CJ716" s="612"/>
      <c r="CK716" s="612"/>
      <c r="CL716" s="612"/>
      <c r="CM716" s="612"/>
      <c r="CN716" s="612"/>
      <c r="CO716" s="612"/>
      <c r="CP716" s="612"/>
      <c r="CQ716" s="611"/>
      <c r="CR716" s="612"/>
      <c r="CS716" s="612"/>
      <c r="CT716" s="612"/>
      <c r="CU716" s="612"/>
      <c r="CV716" s="612"/>
      <c r="CW716" s="612"/>
      <c r="CX716" s="612"/>
      <c r="CY716" s="612"/>
      <c r="CZ716" s="612"/>
      <c r="DA716" s="612"/>
      <c r="DB716" s="612"/>
      <c r="DC716" s="612"/>
      <c r="DD716" s="612"/>
      <c r="DE716" s="612"/>
      <c r="DF716" s="612"/>
      <c r="DG716" s="612"/>
      <c r="DH716" s="612"/>
      <c r="DI716" s="612"/>
      <c r="DJ716" s="612"/>
      <c r="DK716" s="612"/>
      <c r="DL716" s="612"/>
      <c r="DM716" s="612"/>
      <c r="DN716" s="612"/>
      <c r="DO716" s="612"/>
      <c r="DP716" s="612"/>
      <c r="DQ716" s="612"/>
      <c r="DR716" s="612"/>
      <c r="DS716" s="612"/>
      <c r="DT716" s="613"/>
      <c r="DU716" s="33"/>
      <c r="DV716" s="34"/>
      <c r="DW716" s="34"/>
      <c r="DX716" s="34"/>
      <c r="DY716" s="34"/>
      <c r="DZ716" s="70"/>
    </row>
    <row r="717" spans="1:130" s="145" customFormat="1" ht="18.75" customHeight="1" thickBot="1" x14ac:dyDescent="0.45">
      <c r="A717" s="34"/>
      <c r="B717" s="34"/>
      <c r="C717" s="33"/>
      <c r="D717" s="120"/>
      <c r="E717" s="120"/>
      <c r="F717" s="120"/>
      <c r="G717" s="120"/>
      <c r="H717" s="120"/>
      <c r="I717" s="120"/>
      <c r="J717" s="120"/>
      <c r="K717" s="120"/>
      <c r="L717" s="120"/>
      <c r="M717" s="120"/>
      <c r="N717" s="120"/>
      <c r="O717" s="120"/>
      <c r="P717" s="120"/>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c r="AL717" s="120"/>
      <c r="AM717" s="120"/>
      <c r="AN717" s="120"/>
      <c r="AO717" s="120"/>
      <c r="AP717" s="120"/>
      <c r="AQ717" s="120"/>
      <c r="AR717" s="120"/>
      <c r="AS717" s="120"/>
      <c r="AT717" s="120"/>
      <c r="AU717" s="120"/>
      <c r="AV717" s="120"/>
      <c r="AW717" s="120"/>
      <c r="AX717" s="120"/>
      <c r="AY717" s="120"/>
      <c r="AZ717" s="120"/>
      <c r="BA717" s="120"/>
      <c r="BB717" s="120"/>
      <c r="BC717" s="120"/>
      <c r="BD717" s="120"/>
      <c r="BE717" s="120"/>
      <c r="BF717" s="120"/>
      <c r="BG717" s="120"/>
      <c r="BH717" s="120"/>
      <c r="BI717" s="120"/>
      <c r="BJ717" s="120"/>
      <c r="BK717" s="76"/>
      <c r="BL717" s="33"/>
      <c r="BM717" s="34"/>
      <c r="BN717" s="34"/>
      <c r="BO717" s="34"/>
      <c r="BP717" s="34"/>
      <c r="BQ717" s="33"/>
      <c r="BR717" s="604"/>
      <c r="BS717" s="605"/>
      <c r="BT717" s="605"/>
      <c r="BU717" s="605"/>
      <c r="BV717" s="605"/>
      <c r="BW717" s="605"/>
      <c r="BX717" s="605"/>
      <c r="BY717" s="605"/>
      <c r="BZ717" s="605"/>
      <c r="CA717" s="606"/>
      <c r="CB717" s="614"/>
      <c r="CC717" s="615"/>
      <c r="CD717" s="615"/>
      <c r="CE717" s="615"/>
      <c r="CF717" s="615"/>
      <c r="CG717" s="615"/>
      <c r="CH717" s="615"/>
      <c r="CI717" s="615"/>
      <c r="CJ717" s="615"/>
      <c r="CK717" s="615"/>
      <c r="CL717" s="615"/>
      <c r="CM717" s="615"/>
      <c r="CN717" s="615"/>
      <c r="CO717" s="615"/>
      <c r="CP717" s="615"/>
      <c r="CQ717" s="614"/>
      <c r="CR717" s="615"/>
      <c r="CS717" s="615"/>
      <c r="CT717" s="615"/>
      <c r="CU717" s="615"/>
      <c r="CV717" s="615"/>
      <c r="CW717" s="615"/>
      <c r="CX717" s="615"/>
      <c r="CY717" s="615"/>
      <c r="CZ717" s="615"/>
      <c r="DA717" s="615"/>
      <c r="DB717" s="615"/>
      <c r="DC717" s="615"/>
      <c r="DD717" s="615"/>
      <c r="DE717" s="615"/>
      <c r="DF717" s="615"/>
      <c r="DG717" s="615"/>
      <c r="DH717" s="615"/>
      <c r="DI717" s="615"/>
      <c r="DJ717" s="615"/>
      <c r="DK717" s="615"/>
      <c r="DL717" s="615"/>
      <c r="DM717" s="615"/>
      <c r="DN717" s="615"/>
      <c r="DO717" s="615"/>
      <c r="DP717" s="615"/>
      <c r="DQ717" s="615"/>
      <c r="DR717" s="615"/>
      <c r="DS717" s="615"/>
      <c r="DT717" s="616"/>
      <c r="DU717" s="33"/>
      <c r="DV717" s="34"/>
      <c r="DW717" s="34"/>
      <c r="DX717" s="34"/>
      <c r="DY717" s="34"/>
      <c r="DZ717" s="70"/>
    </row>
    <row r="718" spans="1:130" s="145" customFormat="1" ht="18.75" customHeight="1" x14ac:dyDescent="0.4">
      <c r="A718" s="34"/>
      <c r="B718" s="34"/>
      <c r="C718" s="33"/>
      <c r="D718" s="35"/>
      <c r="E718" s="120"/>
      <c r="F718" s="120"/>
      <c r="G718" s="120"/>
      <c r="H718" s="69"/>
      <c r="I718" s="69"/>
      <c r="J718" s="69"/>
      <c r="K718" s="69"/>
      <c r="L718" s="69"/>
      <c r="M718" s="69"/>
      <c r="N718" s="69"/>
      <c r="O718" s="69"/>
      <c r="P718" s="69"/>
      <c r="Q718" s="69"/>
      <c r="R718" s="120"/>
      <c r="S718" s="120"/>
      <c r="T718" s="35"/>
      <c r="U718" s="69"/>
      <c r="V718" s="69"/>
      <c r="W718" s="69"/>
      <c r="X718" s="69"/>
      <c r="Y718" s="69"/>
      <c r="Z718" s="69"/>
      <c r="AA718" s="69"/>
      <c r="AB718" s="69"/>
      <c r="AC718" s="69"/>
      <c r="AD718" s="69"/>
      <c r="AE718" s="120"/>
      <c r="AF718" s="120"/>
      <c r="AG718" s="35"/>
      <c r="AH718" s="69"/>
      <c r="AI718" s="69"/>
      <c r="AJ718" s="69"/>
      <c r="AK718" s="69"/>
      <c r="AL718" s="69"/>
      <c r="AM718" s="69"/>
      <c r="AN718" s="69"/>
      <c r="AO718" s="69"/>
      <c r="AP718" s="69"/>
      <c r="AQ718" s="69"/>
      <c r="AR718" s="120"/>
      <c r="AS718" s="120"/>
      <c r="AT718" s="35"/>
      <c r="AU718" s="69"/>
      <c r="AV718" s="69"/>
      <c r="AW718" s="69"/>
      <c r="AX718" s="69"/>
      <c r="AY718" s="69"/>
      <c r="AZ718" s="69"/>
      <c r="BA718" s="69"/>
      <c r="BB718" s="69"/>
      <c r="BC718" s="69"/>
      <c r="BD718" s="69"/>
      <c r="BE718" s="120"/>
      <c r="BF718" s="120"/>
      <c r="BG718" s="120"/>
      <c r="BH718" s="120"/>
      <c r="BI718" s="120"/>
      <c r="BJ718" s="120"/>
      <c r="BK718" s="76"/>
      <c r="BL718" s="33"/>
      <c r="BM718" s="34"/>
      <c r="BN718" s="34"/>
      <c r="BO718" s="34"/>
      <c r="BP718" s="34"/>
      <c r="BQ718" s="33"/>
      <c r="BR718" s="601" t="s">
        <v>67</v>
      </c>
      <c r="BS718" s="602"/>
      <c r="BT718" s="602"/>
      <c r="BU718" s="602"/>
      <c r="BV718" s="602"/>
      <c r="BW718" s="602"/>
      <c r="BX718" s="602"/>
      <c r="BY718" s="602"/>
      <c r="BZ718" s="602"/>
      <c r="CA718" s="603"/>
      <c r="CB718" s="611" t="s">
        <v>91</v>
      </c>
      <c r="CC718" s="612"/>
      <c r="CD718" s="612"/>
      <c r="CE718" s="612"/>
      <c r="CF718" s="612"/>
      <c r="CG718" s="612"/>
      <c r="CH718" s="612"/>
      <c r="CI718" s="612"/>
      <c r="CJ718" s="612"/>
      <c r="CK718" s="612"/>
      <c r="CL718" s="612"/>
      <c r="CM718" s="612"/>
      <c r="CN718" s="612"/>
      <c r="CO718" s="612"/>
      <c r="CP718" s="612"/>
      <c r="CQ718" s="611"/>
      <c r="CR718" s="612"/>
      <c r="CS718" s="612"/>
      <c r="CT718" s="612"/>
      <c r="CU718" s="612"/>
      <c r="CV718" s="612"/>
      <c r="CW718" s="612"/>
      <c r="CX718" s="612"/>
      <c r="CY718" s="612"/>
      <c r="CZ718" s="612"/>
      <c r="DA718" s="612"/>
      <c r="DB718" s="612"/>
      <c r="DC718" s="612"/>
      <c r="DD718" s="612"/>
      <c r="DE718" s="612"/>
      <c r="DF718" s="612"/>
      <c r="DG718" s="612"/>
      <c r="DH718" s="612"/>
      <c r="DI718" s="612"/>
      <c r="DJ718" s="612"/>
      <c r="DK718" s="612"/>
      <c r="DL718" s="612"/>
      <c r="DM718" s="612"/>
      <c r="DN718" s="612"/>
      <c r="DO718" s="612"/>
      <c r="DP718" s="612"/>
      <c r="DQ718" s="612"/>
      <c r="DR718" s="612"/>
      <c r="DS718" s="612"/>
      <c r="DT718" s="613"/>
      <c r="DU718" s="33"/>
      <c r="DV718" s="34"/>
      <c r="DW718" s="34"/>
      <c r="DX718" s="34"/>
      <c r="DY718" s="34"/>
      <c r="DZ718" s="70"/>
    </row>
    <row r="719" spans="1:130" s="145" customFormat="1" ht="18.75" customHeight="1" thickBot="1" x14ac:dyDescent="0.45">
      <c r="A719" s="34"/>
      <c r="B719" s="34"/>
      <c r="C719" s="33"/>
      <c r="D719" s="35"/>
      <c r="E719" s="120"/>
      <c r="F719" s="120"/>
      <c r="G719" s="120"/>
      <c r="H719" s="69"/>
      <c r="I719" s="69"/>
      <c r="J719" s="69"/>
      <c r="K719" s="69"/>
      <c r="L719" s="69"/>
      <c r="M719" s="69"/>
      <c r="N719" s="69"/>
      <c r="O719" s="69"/>
      <c r="P719" s="69"/>
      <c r="Q719" s="69"/>
      <c r="R719" s="120"/>
      <c r="S719" s="120"/>
      <c r="T719" s="35"/>
      <c r="U719" s="69"/>
      <c r="V719" s="69"/>
      <c r="W719" s="69"/>
      <c r="X719" s="69"/>
      <c r="Y719" s="69"/>
      <c r="Z719" s="69"/>
      <c r="AA719" s="69"/>
      <c r="AB719" s="69"/>
      <c r="AC719" s="69"/>
      <c r="AD719" s="69"/>
      <c r="AE719" s="120"/>
      <c r="AF719" s="120"/>
      <c r="AG719" s="35"/>
      <c r="AH719" s="69"/>
      <c r="AI719" s="69"/>
      <c r="AJ719" s="69"/>
      <c r="AK719" s="69"/>
      <c r="AL719" s="69"/>
      <c r="AM719" s="69"/>
      <c r="AN719" s="69"/>
      <c r="AO719" s="69"/>
      <c r="AP719" s="69"/>
      <c r="AQ719" s="69"/>
      <c r="AR719" s="120"/>
      <c r="AS719" s="120"/>
      <c r="AT719" s="35"/>
      <c r="AU719" s="69"/>
      <c r="AV719" s="69"/>
      <c r="AW719" s="69"/>
      <c r="AX719" s="69"/>
      <c r="AY719" s="69"/>
      <c r="AZ719" s="69"/>
      <c r="BA719" s="69"/>
      <c r="BB719" s="69"/>
      <c r="BC719" s="69"/>
      <c r="BD719" s="69"/>
      <c r="BE719" s="120"/>
      <c r="BF719" s="120"/>
      <c r="BG719" s="120"/>
      <c r="BH719" s="120"/>
      <c r="BI719" s="120"/>
      <c r="BJ719" s="120"/>
      <c r="BK719" s="76"/>
      <c r="BL719" s="33"/>
      <c r="BM719" s="34"/>
      <c r="BN719" s="34"/>
      <c r="BO719" s="34"/>
      <c r="BP719" s="34"/>
      <c r="BQ719" s="33"/>
      <c r="BR719" s="604"/>
      <c r="BS719" s="605"/>
      <c r="BT719" s="605"/>
      <c r="BU719" s="605"/>
      <c r="BV719" s="605"/>
      <c r="BW719" s="605"/>
      <c r="BX719" s="605"/>
      <c r="BY719" s="605"/>
      <c r="BZ719" s="605"/>
      <c r="CA719" s="606"/>
      <c r="CB719" s="614"/>
      <c r="CC719" s="615"/>
      <c r="CD719" s="615"/>
      <c r="CE719" s="615"/>
      <c r="CF719" s="615"/>
      <c r="CG719" s="615"/>
      <c r="CH719" s="615"/>
      <c r="CI719" s="615"/>
      <c r="CJ719" s="615"/>
      <c r="CK719" s="615"/>
      <c r="CL719" s="615"/>
      <c r="CM719" s="615"/>
      <c r="CN719" s="615"/>
      <c r="CO719" s="615"/>
      <c r="CP719" s="615"/>
      <c r="CQ719" s="614"/>
      <c r="CR719" s="615"/>
      <c r="CS719" s="615"/>
      <c r="CT719" s="615"/>
      <c r="CU719" s="615"/>
      <c r="CV719" s="615"/>
      <c r="CW719" s="615"/>
      <c r="CX719" s="615"/>
      <c r="CY719" s="615"/>
      <c r="CZ719" s="615"/>
      <c r="DA719" s="615"/>
      <c r="DB719" s="615"/>
      <c r="DC719" s="615"/>
      <c r="DD719" s="615"/>
      <c r="DE719" s="615"/>
      <c r="DF719" s="615"/>
      <c r="DG719" s="615"/>
      <c r="DH719" s="615"/>
      <c r="DI719" s="615"/>
      <c r="DJ719" s="615"/>
      <c r="DK719" s="615"/>
      <c r="DL719" s="615"/>
      <c r="DM719" s="615"/>
      <c r="DN719" s="615"/>
      <c r="DO719" s="615"/>
      <c r="DP719" s="615"/>
      <c r="DQ719" s="615"/>
      <c r="DR719" s="615"/>
      <c r="DS719" s="615"/>
      <c r="DT719" s="616"/>
      <c r="DU719" s="33"/>
      <c r="DV719" s="34"/>
      <c r="DW719" s="34"/>
      <c r="DX719" s="34"/>
      <c r="DY719" s="34"/>
      <c r="DZ719" s="70"/>
    </row>
    <row r="720" spans="1:130" s="145" customFormat="1" ht="18.75" customHeight="1" x14ac:dyDescent="0.4">
      <c r="A720" s="34"/>
      <c r="B720" s="34"/>
      <c r="C720" s="33"/>
      <c r="D720" s="35"/>
      <c r="E720" s="120"/>
      <c r="F720" s="120"/>
      <c r="G720" s="120"/>
      <c r="H720" s="69"/>
      <c r="I720" s="69"/>
      <c r="J720" s="69"/>
      <c r="K720" s="69"/>
      <c r="L720" s="69"/>
      <c r="M720" s="69"/>
      <c r="N720" s="69"/>
      <c r="O720" s="69"/>
      <c r="P720" s="69"/>
      <c r="Q720" s="69"/>
      <c r="R720" s="120"/>
      <c r="S720" s="120"/>
      <c r="T720" s="35"/>
      <c r="U720" s="69"/>
      <c r="V720" s="69"/>
      <c r="W720" s="69"/>
      <c r="X720" s="69"/>
      <c r="Y720" s="69"/>
      <c r="Z720" s="69"/>
      <c r="AA720" s="69"/>
      <c r="AB720" s="69"/>
      <c r="AC720" s="69"/>
      <c r="AD720" s="69"/>
      <c r="AE720" s="120"/>
      <c r="AF720" s="120"/>
      <c r="AG720" s="35"/>
      <c r="AH720" s="69"/>
      <c r="AI720" s="69"/>
      <c r="AJ720" s="69"/>
      <c r="AK720" s="69"/>
      <c r="AL720" s="69"/>
      <c r="AM720" s="69"/>
      <c r="AN720" s="69"/>
      <c r="AO720" s="69"/>
      <c r="AP720" s="69"/>
      <c r="AQ720" s="69"/>
      <c r="AR720" s="120"/>
      <c r="AS720" s="120"/>
      <c r="AT720" s="35"/>
      <c r="AU720" s="69"/>
      <c r="AV720" s="69"/>
      <c r="AW720" s="69"/>
      <c r="AX720" s="69"/>
      <c r="AY720" s="69"/>
      <c r="AZ720" s="69"/>
      <c r="BA720" s="69"/>
      <c r="BB720" s="69"/>
      <c r="BC720" s="69"/>
      <c r="BD720" s="69"/>
      <c r="BE720" s="120"/>
      <c r="BF720" s="120"/>
      <c r="BG720" s="120"/>
      <c r="BH720" s="120"/>
      <c r="BI720" s="120"/>
      <c r="BJ720" s="120"/>
      <c r="BK720" s="76"/>
      <c r="BL720" s="33"/>
      <c r="BM720" s="34"/>
      <c r="BN720" s="34"/>
      <c r="BO720" s="34"/>
      <c r="BP720" s="34"/>
      <c r="BQ720" s="33"/>
      <c r="BR720" s="601" t="s">
        <v>68</v>
      </c>
      <c r="BS720" s="602"/>
      <c r="BT720" s="602"/>
      <c r="BU720" s="602"/>
      <c r="BV720" s="602"/>
      <c r="BW720" s="602"/>
      <c r="BX720" s="602"/>
      <c r="BY720" s="602"/>
      <c r="BZ720" s="602"/>
      <c r="CA720" s="603"/>
      <c r="CB720" s="611" t="s">
        <v>91</v>
      </c>
      <c r="CC720" s="612"/>
      <c r="CD720" s="612"/>
      <c r="CE720" s="612"/>
      <c r="CF720" s="612"/>
      <c r="CG720" s="612"/>
      <c r="CH720" s="612"/>
      <c r="CI720" s="612"/>
      <c r="CJ720" s="612"/>
      <c r="CK720" s="612"/>
      <c r="CL720" s="612"/>
      <c r="CM720" s="612"/>
      <c r="CN720" s="612"/>
      <c r="CO720" s="612"/>
      <c r="CP720" s="612"/>
      <c r="CQ720" s="611"/>
      <c r="CR720" s="612"/>
      <c r="CS720" s="612"/>
      <c r="CT720" s="612"/>
      <c r="CU720" s="612"/>
      <c r="CV720" s="612"/>
      <c r="CW720" s="612"/>
      <c r="CX720" s="612"/>
      <c r="CY720" s="612"/>
      <c r="CZ720" s="612"/>
      <c r="DA720" s="612"/>
      <c r="DB720" s="612"/>
      <c r="DC720" s="612"/>
      <c r="DD720" s="612"/>
      <c r="DE720" s="612"/>
      <c r="DF720" s="612"/>
      <c r="DG720" s="612"/>
      <c r="DH720" s="612"/>
      <c r="DI720" s="612"/>
      <c r="DJ720" s="612"/>
      <c r="DK720" s="612"/>
      <c r="DL720" s="612"/>
      <c r="DM720" s="612"/>
      <c r="DN720" s="612"/>
      <c r="DO720" s="612"/>
      <c r="DP720" s="612"/>
      <c r="DQ720" s="612"/>
      <c r="DR720" s="612"/>
      <c r="DS720" s="612"/>
      <c r="DT720" s="613"/>
      <c r="DU720" s="33"/>
      <c r="DV720" s="34"/>
      <c r="DW720" s="34"/>
      <c r="DX720" s="34"/>
      <c r="DY720" s="34"/>
      <c r="DZ720" s="70"/>
    </row>
    <row r="721" spans="1:130" s="145" customFormat="1" ht="18.75" customHeight="1" thickBot="1" x14ac:dyDescent="0.45">
      <c r="A721" s="34"/>
      <c r="B721" s="34"/>
      <c r="C721" s="33"/>
      <c r="D721" s="35"/>
      <c r="E721" s="120"/>
      <c r="F721" s="120"/>
      <c r="G721" s="120"/>
      <c r="H721" s="120"/>
      <c r="I721" s="120"/>
      <c r="J721" s="120"/>
      <c r="K721" s="120"/>
      <c r="L721" s="120"/>
      <c r="M721" s="120"/>
      <c r="N721" s="120"/>
      <c r="O721" s="120"/>
      <c r="P721" s="120"/>
      <c r="Q721" s="120"/>
      <c r="R721" s="120"/>
      <c r="S721" s="120"/>
      <c r="T721" s="35"/>
      <c r="U721" s="120"/>
      <c r="V721" s="120"/>
      <c r="W721" s="120"/>
      <c r="X721" s="120"/>
      <c r="Y721" s="120"/>
      <c r="Z721" s="120"/>
      <c r="AA721" s="120"/>
      <c r="AB721" s="120"/>
      <c r="AC721" s="120"/>
      <c r="AD721" s="120"/>
      <c r="AE721" s="120"/>
      <c r="AF721" s="120"/>
      <c r="AG721" s="35"/>
      <c r="AH721" s="120"/>
      <c r="AI721" s="120"/>
      <c r="AJ721" s="120"/>
      <c r="AK721" s="120"/>
      <c r="AL721" s="120"/>
      <c r="AM721" s="120"/>
      <c r="AN721" s="120"/>
      <c r="AO721" s="120"/>
      <c r="AP721" s="120"/>
      <c r="AQ721" s="120"/>
      <c r="AR721" s="120"/>
      <c r="AS721" s="120"/>
      <c r="AT721" s="35"/>
      <c r="AU721" s="120"/>
      <c r="AV721" s="120"/>
      <c r="AW721" s="120"/>
      <c r="AX721" s="120"/>
      <c r="AY721" s="120"/>
      <c r="AZ721" s="120"/>
      <c r="BA721" s="120"/>
      <c r="BB721" s="120"/>
      <c r="BC721" s="120"/>
      <c r="BD721" s="120"/>
      <c r="BE721" s="120"/>
      <c r="BF721" s="120"/>
      <c r="BG721" s="120"/>
      <c r="BH721" s="120"/>
      <c r="BI721" s="120"/>
      <c r="BJ721" s="120"/>
      <c r="BK721" s="76"/>
      <c r="BL721" s="33"/>
      <c r="BM721" s="34"/>
      <c r="BN721" s="34"/>
      <c r="BO721" s="34"/>
      <c r="BP721" s="34"/>
      <c r="BQ721" s="33"/>
      <c r="BR721" s="604"/>
      <c r="BS721" s="605"/>
      <c r="BT721" s="605"/>
      <c r="BU721" s="605"/>
      <c r="BV721" s="605"/>
      <c r="BW721" s="605"/>
      <c r="BX721" s="605"/>
      <c r="BY721" s="605"/>
      <c r="BZ721" s="605"/>
      <c r="CA721" s="606"/>
      <c r="CB721" s="614"/>
      <c r="CC721" s="615"/>
      <c r="CD721" s="615"/>
      <c r="CE721" s="615"/>
      <c r="CF721" s="615"/>
      <c r="CG721" s="615"/>
      <c r="CH721" s="615"/>
      <c r="CI721" s="615"/>
      <c r="CJ721" s="615"/>
      <c r="CK721" s="615"/>
      <c r="CL721" s="615"/>
      <c r="CM721" s="615"/>
      <c r="CN721" s="615"/>
      <c r="CO721" s="615"/>
      <c r="CP721" s="615"/>
      <c r="CQ721" s="614"/>
      <c r="CR721" s="615"/>
      <c r="CS721" s="615"/>
      <c r="CT721" s="615"/>
      <c r="CU721" s="615"/>
      <c r="CV721" s="615"/>
      <c r="CW721" s="615"/>
      <c r="CX721" s="615"/>
      <c r="CY721" s="615"/>
      <c r="CZ721" s="615"/>
      <c r="DA721" s="615"/>
      <c r="DB721" s="615"/>
      <c r="DC721" s="615"/>
      <c r="DD721" s="615"/>
      <c r="DE721" s="615"/>
      <c r="DF721" s="615"/>
      <c r="DG721" s="615"/>
      <c r="DH721" s="615"/>
      <c r="DI721" s="615"/>
      <c r="DJ721" s="615"/>
      <c r="DK721" s="615"/>
      <c r="DL721" s="615"/>
      <c r="DM721" s="615"/>
      <c r="DN721" s="615"/>
      <c r="DO721" s="615"/>
      <c r="DP721" s="615"/>
      <c r="DQ721" s="615"/>
      <c r="DR721" s="615"/>
      <c r="DS721" s="615"/>
      <c r="DT721" s="616"/>
      <c r="DU721" s="33"/>
      <c r="DV721" s="34"/>
      <c r="DW721" s="34"/>
      <c r="DX721" s="34"/>
      <c r="DY721" s="34"/>
      <c r="DZ721" s="70"/>
    </row>
    <row r="722" spans="1:130" s="145" customFormat="1" ht="18.75" customHeight="1" x14ac:dyDescent="0.4">
      <c r="A722" s="34"/>
      <c r="B722" s="34"/>
      <c r="C722" s="33"/>
      <c r="D722" s="35"/>
      <c r="E722" s="120"/>
      <c r="F722" s="120"/>
      <c r="G722" s="120"/>
      <c r="H722" s="69"/>
      <c r="I722" s="69"/>
      <c r="J722" s="69"/>
      <c r="K722" s="69"/>
      <c r="L722" s="69"/>
      <c r="M722" s="69"/>
      <c r="N722" s="69"/>
      <c r="O722" s="69"/>
      <c r="P722" s="69"/>
      <c r="Q722" s="69"/>
      <c r="R722" s="120"/>
      <c r="S722" s="120"/>
      <c r="T722" s="35"/>
      <c r="U722" s="69"/>
      <c r="V722" s="69"/>
      <c r="W722" s="69"/>
      <c r="X722" s="69"/>
      <c r="Y722" s="69"/>
      <c r="Z722" s="69"/>
      <c r="AA722" s="69"/>
      <c r="AB722" s="69"/>
      <c r="AC722" s="69"/>
      <c r="AD722" s="69"/>
      <c r="AE722" s="120"/>
      <c r="AF722" s="120"/>
      <c r="AG722" s="35"/>
      <c r="AH722" s="69"/>
      <c r="AI722" s="69"/>
      <c r="AJ722" s="69"/>
      <c r="AK722" s="69"/>
      <c r="AL722" s="69"/>
      <c r="AM722" s="69"/>
      <c r="AN722" s="69"/>
      <c r="AO722" s="69"/>
      <c r="AP722" s="69"/>
      <c r="AQ722" s="69"/>
      <c r="AR722" s="120"/>
      <c r="AS722" s="120"/>
      <c r="AT722" s="35"/>
      <c r="AU722" s="69"/>
      <c r="AV722" s="69"/>
      <c r="AW722" s="69"/>
      <c r="AX722" s="69"/>
      <c r="AY722" s="69"/>
      <c r="AZ722" s="69"/>
      <c r="BA722" s="69"/>
      <c r="BB722" s="69"/>
      <c r="BC722" s="69"/>
      <c r="BD722" s="69"/>
      <c r="BE722" s="120"/>
      <c r="BF722" s="120"/>
      <c r="BG722" s="120"/>
      <c r="BH722" s="120"/>
      <c r="BI722" s="120"/>
      <c r="BJ722" s="120"/>
      <c r="BK722" s="76"/>
      <c r="BL722" s="33"/>
      <c r="BM722" s="34"/>
      <c r="BN722" s="34"/>
      <c r="BO722" s="34"/>
      <c r="BP722" s="34"/>
      <c r="BQ722" s="33"/>
      <c r="BR722" s="601" t="s">
        <v>69</v>
      </c>
      <c r="BS722" s="602"/>
      <c r="BT722" s="602"/>
      <c r="BU722" s="602"/>
      <c r="BV722" s="602"/>
      <c r="BW722" s="602"/>
      <c r="BX722" s="602"/>
      <c r="BY722" s="602"/>
      <c r="BZ722" s="602"/>
      <c r="CA722" s="603"/>
      <c r="CB722" s="611" t="s">
        <v>91</v>
      </c>
      <c r="CC722" s="612"/>
      <c r="CD722" s="612"/>
      <c r="CE722" s="612"/>
      <c r="CF722" s="612"/>
      <c r="CG722" s="612"/>
      <c r="CH722" s="612"/>
      <c r="CI722" s="612"/>
      <c r="CJ722" s="612"/>
      <c r="CK722" s="612"/>
      <c r="CL722" s="612"/>
      <c r="CM722" s="612"/>
      <c r="CN722" s="612"/>
      <c r="CO722" s="612"/>
      <c r="CP722" s="612"/>
      <c r="CQ722" s="611"/>
      <c r="CR722" s="612"/>
      <c r="CS722" s="612"/>
      <c r="CT722" s="612"/>
      <c r="CU722" s="612"/>
      <c r="CV722" s="612"/>
      <c r="CW722" s="612"/>
      <c r="CX722" s="612"/>
      <c r="CY722" s="612"/>
      <c r="CZ722" s="612"/>
      <c r="DA722" s="612"/>
      <c r="DB722" s="612"/>
      <c r="DC722" s="612"/>
      <c r="DD722" s="612"/>
      <c r="DE722" s="612"/>
      <c r="DF722" s="612"/>
      <c r="DG722" s="612"/>
      <c r="DH722" s="612"/>
      <c r="DI722" s="612"/>
      <c r="DJ722" s="612"/>
      <c r="DK722" s="612"/>
      <c r="DL722" s="612"/>
      <c r="DM722" s="612"/>
      <c r="DN722" s="612"/>
      <c r="DO722" s="612"/>
      <c r="DP722" s="612"/>
      <c r="DQ722" s="612"/>
      <c r="DR722" s="612"/>
      <c r="DS722" s="612"/>
      <c r="DT722" s="613"/>
      <c r="DU722" s="33"/>
      <c r="DV722" s="34"/>
      <c r="DW722" s="34"/>
      <c r="DX722" s="34"/>
      <c r="DY722" s="34"/>
      <c r="DZ722" s="70"/>
    </row>
    <row r="723" spans="1:130" s="145" customFormat="1" ht="18.75" customHeight="1" thickBot="1" x14ac:dyDescent="0.45">
      <c r="A723" s="34"/>
      <c r="B723" s="34"/>
      <c r="C723" s="33"/>
      <c r="D723" s="35"/>
      <c r="E723" s="120"/>
      <c r="F723" s="120"/>
      <c r="G723" s="120"/>
      <c r="H723" s="69"/>
      <c r="I723" s="69"/>
      <c r="J723" s="69"/>
      <c r="K723" s="69"/>
      <c r="L723" s="69"/>
      <c r="M723" s="69"/>
      <c r="N723" s="69"/>
      <c r="O723" s="69"/>
      <c r="P723" s="69"/>
      <c r="Q723" s="69"/>
      <c r="R723" s="120"/>
      <c r="S723" s="120"/>
      <c r="T723" s="35"/>
      <c r="U723" s="69"/>
      <c r="V723" s="69"/>
      <c r="W723" s="69"/>
      <c r="X723" s="69"/>
      <c r="Y723" s="69"/>
      <c r="Z723" s="69"/>
      <c r="AA723" s="69"/>
      <c r="AB723" s="69"/>
      <c r="AC723" s="69"/>
      <c r="AD723" s="69"/>
      <c r="AE723" s="120"/>
      <c r="AF723" s="120"/>
      <c r="AG723" s="35"/>
      <c r="AH723" s="69"/>
      <c r="AI723" s="69"/>
      <c r="AJ723" s="69"/>
      <c r="AK723" s="69"/>
      <c r="AL723" s="69"/>
      <c r="AM723" s="69"/>
      <c r="AN723" s="69"/>
      <c r="AO723" s="69"/>
      <c r="AP723" s="69"/>
      <c r="AQ723" s="69"/>
      <c r="AR723" s="120"/>
      <c r="AS723" s="120"/>
      <c r="AT723" s="35"/>
      <c r="AU723" s="69"/>
      <c r="AV723" s="69"/>
      <c r="AW723" s="69"/>
      <c r="AX723" s="69"/>
      <c r="AY723" s="69"/>
      <c r="AZ723" s="69"/>
      <c r="BA723" s="69"/>
      <c r="BB723" s="69"/>
      <c r="BC723" s="69"/>
      <c r="BD723" s="69"/>
      <c r="BE723" s="120"/>
      <c r="BF723" s="120"/>
      <c r="BG723" s="120"/>
      <c r="BH723" s="120"/>
      <c r="BI723" s="120"/>
      <c r="BJ723" s="120"/>
      <c r="BK723" s="76"/>
      <c r="BL723" s="33"/>
      <c r="BM723" s="34"/>
      <c r="BN723" s="34"/>
      <c r="BO723" s="34"/>
      <c r="BP723" s="34"/>
      <c r="BQ723" s="33"/>
      <c r="BR723" s="604"/>
      <c r="BS723" s="605"/>
      <c r="BT723" s="605"/>
      <c r="BU723" s="605"/>
      <c r="BV723" s="605"/>
      <c r="BW723" s="605"/>
      <c r="BX723" s="605"/>
      <c r="BY723" s="605"/>
      <c r="BZ723" s="605"/>
      <c r="CA723" s="606"/>
      <c r="CB723" s="614"/>
      <c r="CC723" s="615"/>
      <c r="CD723" s="615"/>
      <c r="CE723" s="615"/>
      <c r="CF723" s="615"/>
      <c r="CG723" s="615"/>
      <c r="CH723" s="615"/>
      <c r="CI723" s="615"/>
      <c r="CJ723" s="615"/>
      <c r="CK723" s="615"/>
      <c r="CL723" s="615"/>
      <c r="CM723" s="615"/>
      <c r="CN723" s="615"/>
      <c r="CO723" s="615"/>
      <c r="CP723" s="615"/>
      <c r="CQ723" s="614"/>
      <c r="CR723" s="615"/>
      <c r="CS723" s="615"/>
      <c r="CT723" s="615"/>
      <c r="CU723" s="615"/>
      <c r="CV723" s="615"/>
      <c r="CW723" s="615"/>
      <c r="CX723" s="615"/>
      <c r="CY723" s="615"/>
      <c r="CZ723" s="615"/>
      <c r="DA723" s="615"/>
      <c r="DB723" s="615"/>
      <c r="DC723" s="615"/>
      <c r="DD723" s="615"/>
      <c r="DE723" s="615"/>
      <c r="DF723" s="615"/>
      <c r="DG723" s="615"/>
      <c r="DH723" s="615"/>
      <c r="DI723" s="615"/>
      <c r="DJ723" s="615"/>
      <c r="DK723" s="615"/>
      <c r="DL723" s="615"/>
      <c r="DM723" s="615"/>
      <c r="DN723" s="615"/>
      <c r="DO723" s="615"/>
      <c r="DP723" s="615"/>
      <c r="DQ723" s="615"/>
      <c r="DR723" s="615"/>
      <c r="DS723" s="615"/>
      <c r="DT723" s="616"/>
      <c r="DU723" s="33"/>
      <c r="DV723" s="34"/>
      <c r="DW723" s="34"/>
      <c r="DX723" s="34"/>
      <c r="DY723" s="34"/>
      <c r="DZ723" s="70"/>
    </row>
    <row r="724" spans="1:130" s="145" customFormat="1" ht="18.75" customHeight="1" x14ac:dyDescent="0.4">
      <c r="A724" s="34"/>
      <c r="B724" s="34"/>
      <c r="C724" s="33"/>
      <c r="D724" s="35"/>
      <c r="E724" s="120"/>
      <c r="F724" s="120"/>
      <c r="G724" s="120"/>
      <c r="H724" s="69"/>
      <c r="I724" s="69"/>
      <c r="J724" s="69"/>
      <c r="K724" s="69"/>
      <c r="L724" s="69"/>
      <c r="M724" s="69"/>
      <c r="N724" s="69"/>
      <c r="O724" s="69"/>
      <c r="P724" s="69"/>
      <c r="Q724" s="69"/>
      <c r="R724" s="120"/>
      <c r="S724" s="120"/>
      <c r="T724" s="35"/>
      <c r="U724" s="69"/>
      <c r="V724" s="69"/>
      <c r="W724" s="69"/>
      <c r="X724" s="69"/>
      <c r="Y724" s="69"/>
      <c r="Z724" s="69"/>
      <c r="AA724" s="69"/>
      <c r="AB724" s="69"/>
      <c r="AC724" s="69"/>
      <c r="AD724" s="69"/>
      <c r="AE724" s="120"/>
      <c r="AF724" s="120"/>
      <c r="AG724" s="35"/>
      <c r="AH724" s="69"/>
      <c r="AI724" s="69"/>
      <c r="AJ724" s="69"/>
      <c r="AK724" s="69"/>
      <c r="AL724" s="69"/>
      <c r="AM724" s="69"/>
      <c r="AN724" s="69"/>
      <c r="AO724" s="69"/>
      <c r="AP724" s="69"/>
      <c r="AQ724" s="69"/>
      <c r="AR724" s="120"/>
      <c r="AS724" s="120"/>
      <c r="AT724" s="35"/>
      <c r="AU724" s="69"/>
      <c r="AV724" s="69"/>
      <c r="AW724" s="69"/>
      <c r="AX724" s="69"/>
      <c r="AY724" s="69"/>
      <c r="AZ724" s="69"/>
      <c r="BA724" s="69"/>
      <c r="BB724" s="69"/>
      <c r="BC724" s="69"/>
      <c r="BD724" s="69"/>
      <c r="BE724" s="120"/>
      <c r="BF724" s="120"/>
      <c r="BG724" s="120"/>
      <c r="BH724" s="120"/>
      <c r="BI724" s="120"/>
      <c r="BJ724" s="120"/>
      <c r="BK724" s="76"/>
      <c r="BL724" s="33"/>
      <c r="BM724" s="34"/>
      <c r="BN724" s="34"/>
      <c r="BO724" s="34"/>
      <c r="BP724" s="34"/>
      <c r="BQ724" s="33"/>
      <c r="BR724" s="601" t="s">
        <v>70</v>
      </c>
      <c r="BS724" s="602"/>
      <c r="BT724" s="602"/>
      <c r="BU724" s="602"/>
      <c r="BV724" s="602"/>
      <c r="BW724" s="602"/>
      <c r="BX724" s="602"/>
      <c r="BY724" s="602"/>
      <c r="BZ724" s="602"/>
      <c r="CA724" s="603"/>
      <c r="CB724" s="611" t="s">
        <v>91</v>
      </c>
      <c r="CC724" s="612"/>
      <c r="CD724" s="612"/>
      <c r="CE724" s="612"/>
      <c r="CF724" s="612"/>
      <c r="CG724" s="612"/>
      <c r="CH724" s="612"/>
      <c r="CI724" s="612"/>
      <c r="CJ724" s="612"/>
      <c r="CK724" s="612"/>
      <c r="CL724" s="612"/>
      <c r="CM724" s="612"/>
      <c r="CN724" s="612"/>
      <c r="CO724" s="612"/>
      <c r="CP724" s="612"/>
      <c r="CQ724" s="611"/>
      <c r="CR724" s="612"/>
      <c r="CS724" s="612"/>
      <c r="CT724" s="612"/>
      <c r="CU724" s="612"/>
      <c r="CV724" s="612"/>
      <c r="CW724" s="612"/>
      <c r="CX724" s="612"/>
      <c r="CY724" s="612"/>
      <c r="CZ724" s="612"/>
      <c r="DA724" s="612"/>
      <c r="DB724" s="612"/>
      <c r="DC724" s="612"/>
      <c r="DD724" s="612"/>
      <c r="DE724" s="612"/>
      <c r="DF724" s="612"/>
      <c r="DG724" s="612"/>
      <c r="DH724" s="612"/>
      <c r="DI724" s="612"/>
      <c r="DJ724" s="612"/>
      <c r="DK724" s="612"/>
      <c r="DL724" s="612"/>
      <c r="DM724" s="612"/>
      <c r="DN724" s="612"/>
      <c r="DO724" s="612"/>
      <c r="DP724" s="612"/>
      <c r="DQ724" s="612"/>
      <c r="DR724" s="612"/>
      <c r="DS724" s="612"/>
      <c r="DT724" s="613"/>
      <c r="DU724" s="33"/>
      <c r="DV724" s="34"/>
      <c r="DW724" s="34"/>
      <c r="DX724" s="34"/>
      <c r="DY724" s="34"/>
      <c r="DZ724" s="70"/>
    </row>
    <row r="725" spans="1:130" s="145" customFormat="1" ht="18.75" customHeight="1" thickBot="1" x14ac:dyDescent="0.45">
      <c r="A725" s="34"/>
      <c r="B725" s="34"/>
      <c r="C725" s="33"/>
      <c r="D725" s="35"/>
      <c r="E725" s="120"/>
      <c r="F725" s="120"/>
      <c r="G725" s="120"/>
      <c r="H725" s="120"/>
      <c r="I725" s="120"/>
      <c r="J725" s="120"/>
      <c r="K725" s="120"/>
      <c r="L725" s="120"/>
      <c r="M725" s="120"/>
      <c r="N725" s="120"/>
      <c r="O725" s="120"/>
      <c r="P725" s="120"/>
      <c r="Q725" s="120"/>
      <c r="R725" s="120"/>
      <c r="S725" s="120"/>
      <c r="T725" s="35"/>
      <c r="U725" s="120"/>
      <c r="V725" s="120"/>
      <c r="W725" s="120"/>
      <c r="X725" s="120"/>
      <c r="Y725" s="120"/>
      <c r="Z725" s="120"/>
      <c r="AA725" s="120"/>
      <c r="AB725" s="120"/>
      <c r="AC725" s="120"/>
      <c r="AD725" s="120"/>
      <c r="AE725" s="120"/>
      <c r="AF725" s="120"/>
      <c r="AG725" s="35"/>
      <c r="AH725" s="120"/>
      <c r="AI725" s="120"/>
      <c r="AJ725" s="120"/>
      <c r="AK725" s="120"/>
      <c r="AL725" s="120"/>
      <c r="AM725" s="120"/>
      <c r="AN725" s="120"/>
      <c r="AO725" s="120"/>
      <c r="AP725" s="120"/>
      <c r="AQ725" s="120"/>
      <c r="AR725" s="120"/>
      <c r="AS725" s="120"/>
      <c r="AT725" s="35"/>
      <c r="AU725" s="120"/>
      <c r="AV725" s="120"/>
      <c r="AW725" s="120"/>
      <c r="AX725" s="120"/>
      <c r="AY725" s="120"/>
      <c r="AZ725" s="120"/>
      <c r="BA725" s="120"/>
      <c r="BB725" s="120"/>
      <c r="BC725" s="120"/>
      <c r="BD725" s="120"/>
      <c r="BE725" s="120"/>
      <c r="BF725" s="120"/>
      <c r="BG725" s="120"/>
      <c r="BH725" s="120"/>
      <c r="BI725" s="120"/>
      <c r="BJ725" s="120"/>
      <c r="BK725" s="76"/>
      <c r="BL725" s="33"/>
      <c r="BM725" s="34"/>
      <c r="BN725" s="34"/>
      <c r="BO725" s="34"/>
      <c r="BP725" s="34"/>
      <c r="BQ725" s="33"/>
      <c r="BR725" s="604"/>
      <c r="BS725" s="605"/>
      <c r="BT725" s="605"/>
      <c r="BU725" s="605"/>
      <c r="BV725" s="605"/>
      <c r="BW725" s="605"/>
      <c r="BX725" s="605"/>
      <c r="BY725" s="605"/>
      <c r="BZ725" s="605"/>
      <c r="CA725" s="606"/>
      <c r="CB725" s="614"/>
      <c r="CC725" s="615"/>
      <c r="CD725" s="615"/>
      <c r="CE725" s="615"/>
      <c r="CF725" s="615"/>
      <c r="CG725" s="615"/>
      <c r="CH725" s="615"/>
      <c r="CI725" s="615"/>
      <c r="CJ725" s="615"/>
      <c r="CK725" s="615"/>
      <c r="CL725" s="615"/>
      <c r="CM725" s="615"/>
      <c r="CN725" s="615"/>
      <c r="CO725" s="615"/>
      <c r="CP725" s="615"/>
      <c r="CQ725" s="614"/>
      <c r="CR725" s="615"/>
      <c r="CS725" s="615"/>
      <c r="CT725" s="615"/>
      <c r="CU725" s="615"/>
      <c r="CV725" s="615"/>
      <c r="CW725" s="615"/>
      <c r="CX725" s="615"/>
      <c r="CY725" s="615"/>
      <c r="CZ725" s="615"/>
      <c r="DA725" s="615"/>
      <c r="DB725" s="615"/>
      <c r="DC725" s="615"/>
      <c r="DD725" s="615"/>
      <c r="DE725" s="615"/>
      <c r="DF725" s="615"/>
      <c r="DG725" s="615"/>
      <c r="DH725" s="615"/>
      <c r="DI725" s="615"/>
      <c r="DJ725" s="615"/>
      <c r="DK725" s="615"/>
      <c r="DL725" s="615"/>
      <c r="DM725" s="615"/>
      <c r="DN725" s="615"/>
      <c r="DO725" s="615"/>
      <c r="DP725" s="615"/>
      <c r="DQ725" s="615"/>
      <c r="DR725" s="615"/>
      <c r="DS725" s="615"/>
      <c r="DT725" s="616"/>
      <c r="DU725" s="33"/>
      <c r="DV725" s="34"/>
      <c r="DW725" s="34"/>
      <c r="DX725" s="34"/>
      <c r="DY725" s="34"/>
      <c r="DZ725" s="70"/>
    </row>
    <row r="726" spans="1:130" ht="18.75" customHeight="1" x14ac:dyDescent="0.4">
      <c r="D726" s="35"/>
      <c r="E726" s="120"/>
      <c r="F726" s="120"/>
      <c r="G726" s="120"/>
      <c r="H726" s="69"/>
      <c r="I726" s="69"/>
      <c r="J726" s="69"/>
      <c r="K726" s="69"/>
      <c r="L726" s="69"/>
      <c r="M726" s="69"/>
      <c r="N726" s="69"/>
      <c r="O726" s="69"/>
      <c r="P726" s="69"/>
      <c r="Q726" s="69"/>
      <c r="R726" s="120"/>
      <c r="S726" s="120"/>
      <c r="T726" s="35"/>
      <c r="U726" s="69"/>
      <c r="V726" s="69"/>
      <c r="W726" s="69"/>
      <c r="X726" s="69"/>
      <c r="Y726" s="69"/>
      <c r="Z726" s="69"/>
      <c r="AA726" s="69"/>
      <c r="AB726" s="69"/>
      <c r="AC726" s="69"/>
      <c r="AD726" s="69"/>
      <c r="AE726" s="120"/>
      <c r="AF726" s="120"/>
      <c r="AG726" s="35"/>
      <c r="AH726" s="69"/>
      <c r="AI726" s="69"/>
      <c r="AJ726" s="69"/>
      <c r="AK726" s="69"/>
      <c r="AL726" s="69"/>
      <c r="AM726" s="69"/>
      <c r="AN726" s="69"/>
      <c r="AO726" s="69"/>
      <c r="AP726" s="69"/>
      <c r="AQ726" s="69"/>
      <c r="AR726" s="120"/>
      <c r="AS726" s="120"/>
      <c r="AT726" s="35"/>
      <c r="AU726" s="69"/>
      <c r="AV726" s="69"/>
      <c r="AW726" s="69"/>
      <c r="AX726" s="69"/>
      <c r="AY726" s="69"/>
      <c r="AZ726" s="69"/>
      <c r="BA726" s="69"/>
      <c r="BB726" s="69"/>
      <c r="BC726" s="69"/>
      <c r="BD726" s="69"/>
      <c r="BE726" s="120"/>
      <c r="BF726" s="120"/>
      <c r="BG726" s="120"/>
      <c r="BH726" s="120"/>
      <c r="BI726" s="120"/>
      <c r="BJ726" s="120"/>
    </row>
    <row r="727" spans="1:130" ht="18.75" customHeight="1" x14ac:dyDescent="0.4">
      <c r="D727" s="35"/>
      <c r="E727" s="120"/>
      <c r="F727" s="120"/>
      <c r="G727" s="120"/>
      <c r="H727" s="69"/>
      <c r="I727" s="69"/>
      <c r="J727" s="69"/>
      <c r="K727" s="69"/>
      <c r="L727" s="69"/>
      <c r="M727" s="69"/>
      <c r="N727" s="69"/>
      <c r="O727" s="69"/>
      <c r="P727" s="69"/>
      <c r="Q727" s="69"/>
      <c r="R727" s="120"/>
      <c r="S727" s="120"/>
      <c r="T727" s="35"/>
      <c r="U727" s="69"/>
      <c r="V727" s="69"/>
      <c r="W727" s="69"/>
      <c r="X727" s="69"/>
      <c r="Y727" s="69"/>
      <c r="Z727" s="69"/>
      <c r="AA727" s="69"/>
      <c r="AB727" s="69"/>
      <c r="AC727" s="69"/>
      <c r="AD727" s="69"/>
      <c r="AE727" s="120"/>
      <c r="AF727" s="120"/>
      <c r="AG727" s="35"/>
      <c r="AH727" s="69"/>
      <c r="AI727" s="69"/>
      <c r="AJ727" s="69"/>
      <c r="AK727" s="69"/>
      <c r="AL727" s="69"/>
      <c r="AM727" s="69"/>
      <c r="AN727" s="69"/>
      <c r="AO727" s="69"/>
      <c r="AP727" s="69"/>
      <c r="AQ727" s="69"/>
      <c r="AR727" s="120"/>
      <c r="AS727" s="120"/>
      <c r="AT727" s="35"/>
      <c r="AU727" s="69"/>
      <c r="AV727" s="69"/>
      <c r="AW727" s="69"/>
      <c r="AX727" s="69"/>
      <c r="AY727" s="69"/>
      <c r="AZ727" s="69"/>
      <c r="BA727" s="69"/>
      <c r="BB727" s="69"/>
      <c r="BC727" s="69"/>
      <c r="BD727" s="69"/>
      <c r="BE727" s="120"/>
      <c r="BF727" s="120"/>
      <c r="BG727" s="120"/>
      <c r="BH727" s="120"/>
      <c r="BI727" s="120"/>
      <c r="BJ727" s="120"/>
    </row>
    <row r="728" spans="1:130" ht="18.75" customHeight="1" x14ac:dyDescent="0.4">
      <c r="D728" s="35"/>
      <c r="E728" s="120"/>
      <c r="F728" s="120"/>
      <c r="G728" s="120"/>
      <c r="H728" s="69"/>
      <c r="I728" s="69"/>
      <c r="J728" s="69"/>
      <c r="K728" s="69"/>
      <c r="L728" s="69"/>
      <c r="M728" s="69"/>
      <c r="N728" s="69"/>
      <c r="O728" s="69"/>
      <c r="P728" s="69"/>
      <c r="Q728" s="69"/>
      <c r="R728" s="120"/>
      <c r="S728" s="120"/>
      <c r="T728" s="35"/>
      <c r="U728" s="69"/>
      <c r="V728" s="69"/>
      <c r="W728" s="69"/>
      <c r="X728" s="69"/>
      <c r="Y728" s="69"/>
      <c r="Z728" s="69"/>
      <c r="AA728" s="69"/>
      <c r="AB728" s="69"/>
      <c r="AC728" s="69"/>
      <c r="AD728" s="69"/>
      <c r="AE728" s="120"/>
      <c r="AF728" s="120"/>
      <c r="AG728" s="35"/>
      <c r="AH728" s="69"/>
      <c r="AI728" s="69"/>
      <c r="AJ728" s="69"/>
      <c r="AK728" s="69"/>
      <c r="AL728" s="69"/>
      <c r="AM728" s="69"/>
      <c r="AN728" s="69"/>
      <c r="AO728" s="69"/>
      <c r="AP728" s="69"/>
      <c r="AQ728" s="69"/>
      <c r="AR728" s="120"/>
      <c r="AS728" s="120"/>
      <c r="AT728" s="35"/>
      <c r="AU728" s="69"/>
      <c r="AV728" s="69"/>
      <c r="AW728" s="69"/>
      <c r="AX728" s="69"/>
      <c r="AY728" s="69"/>
      <c r="AZ728" s="69"/>
      <c r="BA728" s="69"/>
      <c r="BB728" s="69"/>
      <c r="BC728" s="69"/>
      <c r="BD728" s="69"/>
      <c r="BE728" s="120"/>
      <c r="BF728" s="120"/>
      <c r="BG728" s="120"/>
      <c r="BH728" s="120"/>
      <c r="BI728" s="120"/>
      <c r="BJ728" s="120"/>
    </row>
    <row r="729" spans="1:130" ht="18.75" customHeight="1" x14ac:dyDescent="0.4">
      <c r="D729" s="35"/>
      <c r="E729" s="120"/>
      <c r="F729" s="120"/>
      <c r="G729" s="120"/>
      <c r="H729" s="120"/>
      <c r="I729" s="120"/>
      <c r="J729" s="120"/>
      <c r="K729" s="120"/>
      <c r="L729" s="120"/>
      <c r="M729" s="120"/>
      <c r="N729" s="120"/>
      <c r="O729" s="120"/>
      <c r="P729" s="120"/>
      <c r="Q729" s="120"/>
      <c r="R729" s="120"/>
      <c r="S729" s="120"/>
      <c r="T729" s="35"/>
      <c r="U729" s="120"/>
      <c r="V729" s="120"/>
      <c r="W729" s="120"/>
      <c r="X729" s="120"/>
      <c r="Y729" s="120"/>
      <c r="Z729" s="120"/>
      <c r="AA729" s="120"/>
      <c r="AB729" s="120"/>
      <c r="AC729" s="120"/>
      <c r="AD729" s="120"/>
      <c r="AE729" s="120"/>
      <c r="AF729" s="120"/>
      <c r="AG729" s="35"/>
      <c r="AH729" s="120"/>
      <c r="AI729" s="120"/>
      <c r="AJ729" s="120"/>
      <c r="AK729" s="120"/>
      <c r="AL729" s="120"/>
      <c r="AM729" s="120"/>
      <c r="AN729" s="120"/>
      <c r="AO729" s="120"/>
      <c r="AP729" s="120"/>
      <c r="AQ729" s="120"/>
      <c r="AR729" s="120"/>
      <c r="AS729" s="120"/>
      <c r="AT729" s="35"/>
      <c r="AU729" s="120"/>
      <c r="AV729" s="120"/>
      <c r="AW729" s="120"/>
      <c r="AX729" s="120"/>
      <c r="AY729" s="120"/>
      <c r="AZ729" s="120"/>
      <c r="BA729" s="120"/>
      <c r="BB729" s="120"/>
      <c r="BC729" s="120"/>
      <c r="BD729" s="120"/>
      <c r="BE729" s="120"/>
      <c r="BF729" s="120"/>
      <c r="BG729" s="120"/>
      <c r="BH729" s="120"/>
      <c r="BI729" s="120"/>
      <c r="BJ729" s="120"/>
    </row>
    <row r="730" spans="1:130" ht="18.75" customHeight="1" x14ac:dyDescent="0.4">
      <c r="D730" s="35"/>
      <c r="E730" s="120"/>
      <c r="F730" s="120"/>
      <c r="G730" s="120"/>
      <c r="H730" s="69"/>
      <c r="I730" s="69"/>
      <c r="J730" s="69"/>
      <c r="K730" s="69"/>
      <c r="L730" s="69"/>
      <c r="M730" s="69"/>
      <c r="N730" s="69"/>
      <c r="O730" s="69"/>
      <c r="P730" s="69"/>
      <c r="Q730" s="69"/>
      <c r="R730" s="120"/>
      <c r="S730" s="120"/>
      <c r="T730" s="35"/>
      <c r="U730" s="69"/>
      <c r="V730" s="69"/>
      <c r="W730" s="69"/>
      <c r="X730" s="69"/>
      <c r="Y730" s="69"/>
      <c r="Z730" s="69"/>
      <c r="AA730" s="69"/>
      <c r="AB730" s="69"/>
      <c r="AC730" s="69"/>
      <c r="AD730" s="69"/>
      <c r="AE730" s="120"/>
      <c r="AF730" s="120"/>
      <c r="AG730" s="35"/>
      <c r="AH730" s="69"/>
      <c r="AI730" s="69"/>
      <c r="AJ730" s="69"/>
      <c r="AK730" s="69"/>
      <c r="AL730" s="69"/>
      <c r="AM730" s="69"/>
      <c r="AN730" s="69"/>
      <c r="AO730" s="69"/>
      <c r="AP730" s="69"/>
      <c r="AQ730" s="69"/>
      <c r="AR730" s="120"/>
      <c r="AS730" s="120"/>
      <c r="AT730" s="35"/>
      <c r="AU730" s="69"/>
      <c r="AV730" s="69"/>
      <c r="AW730" s="69"/>
      <c r="AX730" s="69"/>
      <c r="AY730" s="69"/>
      <c r="AZ730" s="69"/>
      <c r="BA730" s="69"/>
      <c r="BB730" s="69"/>
      <c r="BC730" s="69"/>
      <c r="BD730" s="69"/>
      <c r="BE730" s="120"/>
      <c r="BF730" s="120"/>
      <c r="BG730" s="120"/>
      <c r="BH730" s="120"/>
      <c r="BI730" s="120"/>
      <c r="BJ730" s="120"/>
    </row>
    <row r="731" spans="1:130" ht="18.75" customHeight="1" x14ac:dyDescent="0.4">
      <c r="D731" s="35"/>
      <c r="E731" s="120"/>
      <c r="F731" s="120"/>
      <c r="G731" s="120"/>
      <c r="H731" s="69"/>
      <c r="I731" s="69"/>
      <c r="J731" s="69"/>
      <c r="K731" s="69"/>
      <c r="L731" s="69"/>
      <c r="M731" s="69"/>
      <c r="N731" s="69"/>
      <c r="O731" s="69"/>
      <c r="P731" s="69"/>
      <c r="Q731" s="69"/>
      <c r="R731" s="120"/>
      <c r="S731" s="120"/>
      <c r="T731" s="35"/>
      <c r="U731" s="69"/>
      <c r="V731" s="69"/>
      <c r="W731" s="69"/>
      <c r="X731" s="69"/>
      <c r="Y731" s="69"/>
      <c r="Z731" s="69"/>
      <c r="AA731" s="69"/>
      <c r="AB731" s="69"/>
      <c r="AC731" s="69"/>
      <c r="AD731" s="69"/>
      <c r="AE731" s="120"/>
      <c r="AF731" s="120"/>
      <c r="AG731" s="35"/>
      <c r="AH731" s="69"/>
      <c r="AI731" s="69"/>
      <c r="AJ731" s="69"/>
      <c r="AK731" s="69"/>
      <c r="AL731" s="69"/>
      <c r="AM731" s="69"/>
      <c r="AN731" s="69"/>
      <c r="AO731" s="69"/>
      <c r="AP731" s="69"/>
      <c r="AQ731" s="69"/>
      <c r="AR731" s="120"/>
      <c r="AS731" s="120"/>
      <c r="AT731" s="35"/>
      <c r="AU731" s="69"/>
      <c r="AV731" s="69"/>
      <c r="AW731" s="69"/>
      <c r="AX731" s="69"/>
      <c r="AY731" s="69"/>
      <c r="AZ731" s="69"/>
      <c r="BA731" s="69"/>
      <c r="BB731" s="69"/>
      <c r="BC731" s="69"/>
      <c r="BD731" s="69"/>
      <c r="BE731" s="120"/>
      <c r="BF731" s="120"/>
      <c r="BG731" s="120"/>
      <c r="BH731" s="120"/>
      <c r="BI731" s="120"/>
      <c r="BJ731" s="120"/>
    </row>
    <row r="734" spans="1:130" ht="18.75" customHeight="1" x14ac:dyDescent="0.4">
      <c r="C734" s="253" t="s">
        <v>291</v>
      </c>
      <c r="BQ734" s="253" t="s">
        <v>291</v>
      </c>
    </row>
    <row r="735" spans="1:130" ht="18.75" customHeight="1" x14ac:dyDescent="0.4">
      <c r="A735" s="200"/>
      <c r="B735" s="33"/>
      <c r="C735" s="253" t="s">
        <v>456</v>
      </c>
      <c r="D735" s="33"/>
      <c r="E735" s="33"/>
      <c r="F735" s="33"/>
      <c r="G735" s="33"/>
      <c r="BE735" s="271" t="s">
        <v>301</v>
      </c>
      <c r="BF735" s="272"/>
      <c r="BG735" s="272"/>
      <c r="BH735" s="272"/>
      <c r="BI735" s="272"/>
      <c r="BJ735" s="272"/>
      <c r="BK735" s="272"/>
      <c r="BL735" s="273"/>
      <c r="BO735" s="200"/>
      <c r="BP735" s="33"/>
      <c r="BQ735" s="253" t="s">
        <v>456</v>
      </c>
      <c r="BR735" s="33"/>
      <c r="BS735" s="33"/>
      <c r="BT735" s="33"/>
      <c r="BU735" s="33"/>
      <c r="DS735" s="271" t="s">
        <v>239</v>
      </c>
      <c r="DT735" s="272"/>
      <c r="DU735" s="272"/>
      <c r="DV735" s="272"/>
      <c r="DW735" s="272"/>
      <c r="DX735" s="272"/>
      <c r="DY735" s="272"/>
      <c r="DZ735" s="273"/>
    </row>
    <row r="736" spans="1:130" ht="18.75" customHeight="1" x14ac:dyDescent="0.4">
      <c r="A736" s="33"/>
      <c r="B736" s="33"/>
      <c r="C736" s="33"/>
      <c r="D736" s="33"/>
      <c r="E736" s="33"/>
      <c r="F736" s="33"/>
      <c r="G736" s="33"/>
      <c r="BE736" s="274"/>
      <c r="BF736" s="275"/>
      <c r="BG736" s="275"/>
      <c r="BH736" s="275"/>
      <c r="BI736" s="275"/>
      <c r="BJ736" s="275"/>
      <c r="BK736" s="275"/>
      <c r="BL736" s="276"/>
      <c r="BO736" s="33"/>
      <c r="BP736" s="33"/>
      <c r="BQ736" s="33"/>
      <c r="BR736" s="33"/>
      <c r="BS736" s="33"/>
      <c r="BT736" s="33"/>
      <c r="BU736" s="33"/>
      <c r="DS736" s="274"/>
      <c r="DT736" s="275"/>
      <c r="DU736" s="275"/>
      <c r="DV736" s="275"/>
      <c r="DW736" s="275"/>
      <c r="DX736" s="275"/>
      <c r="DY736" s="275"/>
      <c r="DZ736" s="276"/>
    </row>
    <row r="737" spans="1:196" ht="18.75" customHeight="1" x14ac:dyDescent="0.4">
      <c r="B737" s="33"/>
      <c r="C737" s="202" t="s">
        <v>88</v>
      </c>
      <c r="D737" s="33"/>
      <c r="E737" s="33"/>
      <c r="F737" s="33"/>
      <c r="G737" s="33"/>
      <c r="BP737" s="33"/>
      <c r="BQ737" s="202" t="s">
        <v>88</v>
      </c>
      <c r="BR737" s="33"/>
      <c r="BS737" s="33"/>
      <c r="BT737" s="33"/>
      <c r="BU737" s="33"/>
    </row>
    <row r="738" spans="1:196" ht="18.75" customHeight="1" thickBot="1" x14ac:dyDescent="0.45">
      <c r="A738" s="66"/>
      <c r="B738" s="33"/>
      <c r="C738" s="33"/>
      <c r="D738" s="33"/>
      <c r="E738" s="33"/>
      <c r="F738" s="33"/>
      <c r="G738" s="33"/>
      <c r="BO738" s="66"/>
      <c r="BP738" s="33"/>
      <c r="BQ738" s="33"/>
      <c r="BR738" s="33"/>
      <c r="BS738" s="33"/>
      <c r="BT738" s="33"/>
      <c r="BU738" s="33"/>
    </row>
    <row r="739" spans="1:196" ht="18.75" customHeight="1" x14ac:dyDescent="0.4">
      <c r="C739" s="33"/>
      <c r="D739" s="35"/>
      <c r="E739" s="120"/>
      <c r="F739" s="120"/>
      <c r="G739" s="120"/>
      <c r="H739" s="69"/>
      <c r="I739" s="69"/>
      <c r="J739" s="69"/>
      <c r="K739" s="69"/>
      <c r="L739" s="69"/>
      <c r="M739" s="69"/>
      <c r="N739" s="69"/>
      <c r="O739" s="69"/>
      <c r="P739" s="69"/>
      <c r="Q739" s="69"/>
      <c r="R739" s="120"/>
      <c r="S739" s="120"/>
      <c r="T739" s="35"/>
      <c r="U739" s="69"/>
      <c r="V739" s="69"/>
      <c r="W739" s="69"/>
      <c r="X739" s="69"/>
      <c r="Y739" s="69"/>
      <c r="Z739" s="69"/>
      <c r="AA739" s="69"/>
      <c r="AB739" s="69"/>
      <c r="AC739" s="69"/>
      <c r="AD739" s="69"/>
      <c r="AE739" s="120"/>
      <c r="AF739" s="120"/>
      <c r="AG739" s="35"/>
      <c r="AH739" s="69"/>
      <c r="AI739" s="69"/>
      <c r="AJ739" s="69"/>
      <c r="AK739" s="69"/>
      <c r="AL739" s="69"/>
      <c r="AM739" s="69"/>
      <c r="AN739" s="69"/>
      <c r="AO739" s="69"/>
      <c r="AP739" s="69"/>
      <c r="AQ739" s="69"/>
      <c r="AR739" s="120"/>
      <c r="AS739" s="120"/>
      <c r="AT739" s="35"/>
      <c r="AU739" s="69"/>
      <c r="AV739" s="69"/>
      <c r="AW739" s="69"/>
      <c r="AX739" s="69"/>
      <c r="AY739" s="69"/>
      <c r="AZ739" s="69"/>
      <c r="BA739" s="69"/>
      <c r="BB739" s="69"/>
      <c r="BC739" s="69"/>
      <c r="BD739" s="69"/>
      <c r="BE739" s="120"/>
      <c r="BF739" s="120"/>
      <c r="BG739" s="120"/>
      <c r="BH739" s="120"/>
      <c r="BI739" s="120"/>
      <c r="BJ739" s="120"/>
      <c r="BK739" s="76"/>
      <c r="BL739" s="33"/>
      <c r="BR739" s="636" t="s">
        <v>72</v>
      </c>
      <c r="BS739" s="623"/>
      <c r="BT739" s="623"/>
      <c r="BU739" s="623"/>
      <c r="BV739" s="623"/>
      <c r="BW739" s="623"/>
      <c r="BX739" s="623"/>
      <c r="BY739" s="624"/>
      <c r="BZ739" s="622" t="s">
        <v>62</v>
      </c>
      <c r="CA739" s="623"/>
      <c r="CB739" s="623"/>
      <c r="CC739" s="623"/>
      <c r="CD739" s="623"/>
      <c r="CE739" s="623"/>
      <c r="CF739" s="623"/>
      <c r="CG739" s="624"/>
      <c r="CH739" s="622" t="s">
        <v>71</v>
      </c>
      <c r="CI739" s="623"/>
      <c r="CJ739" s="623"/>
      <c r="CK739" s="623"/>
      <c r="CL739" s="623"/>
      <c r="CM739" s="623"/>
      <c r="CN739" s="623"/>
      <c r="CO739" s="624"/>
      <c r="CP739" s="628" t="s">
        <v>73</v>
      </c>
      <c r="CQ739" s="629"/>
      <c r="CR739" s="629"/>
      <c r="CS739" s="629"/>
      <c r="CT739" s="629"/>
      <c r="CU739" s="629"/>
      <c r="CV739" s="629"/>
      <c r="CW739" s="629"/>
      <c r="CX739" s="629"/>
      <c r="CY739" s="629"/>
      <c r="CZ739" s="629"/>
      <c r="DA739" s="629"/>
      <c r="DB739" s="629"/>
      <c r="DC739" s="629"/>
      <c r="DD739" s="629"/>
      <c r="DE739" s="629"/>
      <c r="DF739" s="629"/>
      <c r="DG739" s="629"/>
      <c r="DH739" s="629"/>
      <c r="DI739" s="630"/>
      <c r="DJ739" s="622" t="s">
        <v>74</v>
      </c>
      <c r="DK739" s="623"/>
      <c r="DL739" s="623"/>
      <c r="DM739" s="623"/>
      <c r="DN739" s="623"/>
      <c r="DO739" s="623"/>
      <c r="DP739" s="623"/>
      <c r="DQ739" s="624"/>
      <c r="DR739" s="622" t="s">
        <v>64</v>
      </c>
      <c r="DS739" s="623"/>
      <c r="DT739" s="623"/>
      <c r="DU739" s="623"/>
      <c r="DV739" s="623"/>
      <c r="DW739" s="623"/>
      <c r="DX739" s="623"/>
      <c r="DY739" s="631"/>
      <c r="DZ739" s="33"/>
      <c r="EA739" s="33"/>
      <c r="EE739" s="69"/>
      <c r="EF739" s="69"/>
      <c r="EG739" s="69"/>
      <c r="EH739" s="69"/>
      <c r="EI739" s="69"/>
      <c r="EJ739" s="69"/>
      <c r="EK739" s="69"/>
      <c r="EL739" s="69"/>
      <c r="EM739" s="69"/>
      <c r="EN739" s="69"/>
      <c r="EO739" s="69"/>
      <c r="EP739" s="69"/>
      <c r="EQ739" s="69"/>
      <c r="ER739" s="69"/>
      <c r="ES739" s="69"/>
      <c r="ET739" s="69"/>
      <c r="EU739" s="69"/>
      <c r="EV739" s="69"/>
      <c r="EW739" s="69"/>
      <c r="EX739" s="69"/>
      <c r="EY739" s="69"/>
      <c r="EZ739" s="69"/>
      <c r="FA739" s="69"/>
      <c r="FB739" s="69"/>
      <c r="FC739" s="69"/>
      <c r="FD739" s="69"/>
      <c r="FE739" s="69"/>
      <c r="FF739" s="69"/>
      <c r="FG739" s="69"/>
      <c r="FH739" s="69"/>
      <c r="FI739" s="69"/>
      <c r="FJ739" s="69"/>
      <c r="FK739" s="69"/>
      <c r="FL739" s="69"/>
      <c r="FM739" s="69"/>
      <c r="FN739" s="69"/>
      <c r="FO739" s="69"/>
      <c r="FP739" s="69"/>
      <c r="FQ739" s="69"/>
      <c r="FR739" s="69"/>
      <c r="FS739" s="69"/>
      <c r="FT739" s="69"/>
      <c r="FU739" s="69"/>
      <c r="FV739" s="69"/>
      <c r="FW739" s="69"/>
      <c r="FX739" s="69"/>
      <c r="FY739" s="69"/>
      <c r="FZ739" s="69"/>
      <c r="GA739" s="69"/>
      <c r="GB739" s="69"/>
      <c r="GC739" s="69"/>
      <c r="GD739" s="69"/>
      <c r="GE739" s="69"/>
      <c r="GF739" s="69"/>
      <c r="GG739" s="69"/>
      <c r="GH739" s="69"/>
      <c r="GI739" s="69"/>
      <c r="GJ739" s="69"/>
      <c r="GK739" s="69"/>
      <c r="GL739" s="69"/>
      <c r="GM739" s="69"/>
      <c r="GN739" s="209"/>
    </row>
    <row r="740" spans="1:196" ht="18.75" customHeight="1" thickBot="1" x14ac:dyDescent="0.45">
      <c r="C740" s="33"/>
      <c r="D740" s="35"/>
      <c r="E740" s="120"/>
      <c r="F740" s="120"/>
      <c r="G740" s="120"/>
      <c r="H740" s="120"/>
      <c r="I740" s="120"/>
      <c r="J740" s="120"/>
      <c r="K740" s="120"/>
      <c r="L740" s="120"/>
      <c r="M740" s="120"/>
      <c r="N740" s="120"/>
      <c r="O740" s="120"/>
      <c r="P740" s="120"/>
      <c r="Q740" s="120"/>
      <c r="R740" s="120"/>
      <c r="S740" s="120"/>
      <c r="T740" s="35"/>
      <c r="U740" s="120"/>
      <c r="V740" s="120"/>
      <c r="W740" s="120"/>
      <c r="X740" s="120"/>
      <c r="Y740" s="120"/>
      <c r="Z740" s="120"/>
      <c r="AA740" s="120"/>
      <c r="AB740" s="120"/>
      <c r="AC740" s="120"/>
      <c r="AD740" s="120"/>
      <c r="AE740" s="120"/>
      <c r="AF740" s="120"/>
      <c r="AG740" s="35"/>
      <c r="AH740" s="120"/>
      <c r="AI740" s="120"/>
      <c r="AJ740" s="120"/>
      <c r="AK740" s="120"/>
      <c r="AL740" s="120"/>
      <c r="AM740" s="120"/>
      <c r="AN740" s="120"/>
      <c r="AO740" s="120"/>
      <c r="AP740" s="120"/>
      <c r="AQ740" s="120"/>
      <c r="AR740" s="120"/>
      <c r="AS740" s="120"/>
      <c r="AT740" s="35"/>
      <c r="AU740" s="120"/>
      <c r="AV740" s="120"/>
      <c r="AW740" s="120"/>
      <c r="AX740" s="120"/>
      <c r="AY740" s="120"/>
      <c r="AZ740" s="120"/>
      <c r="BA740" s="120"/>
      <c r="BB740" s="120"/>
      <c r="BC740" s="120"/>
      <c r="BD740" s="120"/>
      <c r="BE740" s="120"/>
      <c r="BF740" s="120"/>
      <c r="BG740" s="120"/>
      <c r="BH740" s="120"/>
      <c r="BI740" s="120"/>
      <c r="BJ740" s="120"/>
      <c r="BK740" s="76"/>
      <c r="BL740" s="33"/>
      <c r="BR740" s="637"/>
      <c r="BS740" s="626"/>
      <c r="BT740" s="626"/>
      <c r="BU740" s="626"/>
      <c r="BV740" s="626"/>
      <c r="BW740" s="626"/>
      <c r="BX740" s="626"/>
      <c r="BY740" s="627"/>
      <c r="BZ740" s="625"/>
      <c r="CA740" s="626"/>
      <c r="CB740" s="626"/>
      <c r="CC740" s="626"/>
      <c r="CD740" s="626"/>
      <c r="CE740" s="626"/>
      <c r="CF740" s="626"/>
      <c r="CG740" s="627"/>
      <c r="CH740" s="625"/>
      <c r="CI740" s="626"/>
      <c r="CJ740" s="626"/>
      <c r="CK740" s="626"/>
      <c r="CL740" s="626"/>
      <c r="CM740" s="626"/>
      <c r="CN740" s="626"/>
      <c r="CO740" s="627"/>
      <c r="CP740" s="633" t="s">
        <v>302</v>
      </c>
      <c r="CQ740" s="634"/>
      <c r="CR740" s="634"/>
      <c r="CS740" s="634"/>
      <c r="CT740" s="634"/>
      <c r="CU740" s="634"/>
      <c r="CV740" s="634"/>
      <c r="CW740" s="634"/>
      <c r="CX740" s="634"/>
      <c r="CY740" s="635"/>
      <c r="CZ740" s="633" t="s">
        <v>303</v>
      </c>
      <c r="DA740" s="634"/>
      <c r="DB740" s="634"/>
      <c r="DC740" s="634"/>
      <c r="DD740" s="634"/>
      <c r="DE740" s="634"/>
      <c r="DF740" s="634"/>
      <c r="DG740" s="634"/>
      <c r="DH740" s="634"/>
      <c r="DI740" s="635"/>
      <c r="DJ740" s="625"/>
      <c r="DK740" s="626"/>
      <c r="DL740" s="626"/>
      <c r="DM740" s="626"/>
      <c r="DN740" s="626"/>
      <c r="DO740" s="626"/>
      <c r="DP740" s="626"/>
      <c r="DQ740" s="627"/>
      <c r="DR740" s="625"/>
      <c r="DS740" s="626"/>
      <c r="DT740" s="626"/>
      <c r="DU740" s="626"/>
      <c r="DV740" s="626"/>
      <c r="DW740" s="626"/>
      <c r="DX740" s="626"/>
      <c r="DY740" s="632"/>
      <c r="DZ740" s="33"/>
      <c r="EA740" s="33"/>
      <c r="EE740" s="69"/>
      <c r="EF740" s="69"/>
      <c r="EG740" s="69"/>
      <c r="EH740" s="69"/>
      <c r="EI740" s="69"/>
      <c r="EJ740" s="69"/>
      <c r="EK740" s="69"/>
      <c r="EL740" s="69"/>
      <c r="EM740" s="69"/>
      <c r="EN740" s="69"/>
      <c r="EO740" s="69"/>
      <c r="EP740" s="69"/>
      <c r="EQ740" s="69"/>
      <c r="ER740" s="69"/>
      <c r="ES740" s="69"/>
      <c r="ET740" s="69"/>
      <c r="EU740" s="69"/>
      <c r="EV740" s="69"/>
      <c r="EW740" s="69"/>
      <c r="EX740" s="69"/>
      <c r="EY740" s="69"/>
      <c r="EZ740" s="69"/>
      <c r="FA740" s="69"/>
      <c r="FB740" s="69"/>
      <c r="FC740" s="69"/>
      <c r="FD740" s="69"/>
      <c r="FE740" s="69"/>
      <c r="FF740" s="69"/>
      <c r="FG740" s="69"/>
      <c r="FH740" s="69"/>
      <c r="FI740" s="69"/>
      <c r="FJ740" s="69"/>
      <c r="FK740" s="69"/>
      <c r="FL740" s="69"/>
      <c r="FM740" s="69"/>
      <c r="FN740" s="69"/>
      <c r="FO740" s="69"/>
      <c r="FP740" s="69"/>
      <c r="FQ740" s="69"/>
      <c r="FR740" s="69"/>
      <c r="FS740" s="69"/>
      <c r="FT740" s="69"/>
      <c r="FU740" s="69"/>
      <c r="FV740" s="69"/>
      <c r="FW740" s="69"/>
      <c r="FX740" s="69"/>
      <c r="FY740" s="69"/>
      <c r="FZ740" s="69"/>
      <c r="GA740" s="69"/>
      <c r="GB740" s="69"/>
      <c r="GC740" s="69"/>
      <c r="GD740" s="69"/>
      <c r="GE740" s="69"/>
      <c r="GF740" s="69"/>
      <c r="GG740" s="69"/>
      <c r="GH740" s="69"/>
      <c r="GI740" s="69"/>
      <c r="GJ740" s="69"/>
      <c r="GK740" s="69"/>
      <c r="GL740" s="69"/>
      <c r="GM740" s="69"/>
      <c r="GN740" s="209"/>
    </row>
    <row r="741" spans="1:196" ht="26.1" customHeight="1" x14ac:dyDescent="0.4">
      <c r="D741" s="35"/>
      <c r="E741" s="120"/>
      <c r="F741" s="120"/>
      <c r="G741" s="120"/>
      <c r="H741" s="69"/>
      <c r="I741" s="69"/>
      <c r="J741" s="69"/>
      <c r="K741" s="69"/>
      <c r="L741" s="69"/>
      <c r="M741" s="69"/>
      <c r="N741" s="69"/>
      <c r="O741" s="69"/>
      <c r="P741" s="69"/>
      <c r="Q741" s="69"/>
      <c r="R741" s="120"/>
      <c r="S741" s="120"/>
      <c r="T741" s="35"/>
      <c r="U741" s="69"/>
      <c r="V741" s="69"/>
      <c r="W741" s="69"/>
      <c r="X741" s="69"/>
      <c r="Y741" s="69"/>
      <c r="Z741" s="69"/>
      <c r="AA741" s="69"/>
      <c r="AB741" s="69"/>
      <c r="AC741" s="69"/>
      <c r="AD741" s="69"/>
      <c r="AE741" s="120"/>
      <c r="AF741" s="120"/>
      <c r="AG741" s="35"/>
      <c r="AH741" s="69"/>
      <c r="AI741" s="69"/>
      <c r="AJ741" s="69"/>
      <c r="AK741" s="69"/>
      <c r="AL741" s="69"/>
      <c r="AM741" s="69"/>
      <c r="AN741" s="69"/>
      <c r="AO741" s="69"/>
      <c r="AP741" s="69"/>
      <c r="AQ741" s="69"/>
      <c r="AR741" s="120"/>
      <c r="AS741" s="120"/>
      <c r="AT741" s="35"/>
      <c r="AU741" s="69"/>
      <c r="AV741" s="69"/>
      <c r="AW741" s="69"/>
      <c r="AX741" s="69"/>
      <c r="AY741" s="69"/>
      <c r="AZ741" s="69"/>
      <c r="BA741" s="69"/>
      <c r="BB741" s="69"/>
      <c r="BC741" s="69"/>
      <c r="BD741" s="69"/>
      <c r="BE741" s="120"/>
      <c r="BF741" s="120"/>
      <c r="BG741" s="120"/>
      <c r="BH741" s="120"/>
      <c r="BI741" s="120"/>
      <c r="BJ741" s="120"/>
      <c r="BR741" s="646" t="s">
        <v>92</v>
      </c>
      <c r="BS741" s="643"/>
      <c r="BT741" s="643"/>
      <c r="BU741" s="643"/>
      <c r="BV741" s="643"/>
      <c r="BW741" s="643"/>
      <c r="BX741" s="643"/>
      <c r="BY741" s="643"/>
      <c r="BZ741" s="643" t="s">
        <v>91</v>
      </c>
      <c r="CA741" s="643"/>
      <c r="CB741" s="643"/>
      <c r="CC741" s="643"/>
      <c r="CD741" s="643"/>
      <c r="CE741" s="643"/>
      <c r="CF741" s="643"/>
      <c r="CG741" s="643"/>
      <c r="CH741" s="643">
        <v>1</v>
      </c>
      <c r="CI741" s="643"/>
      <c r="CJ741" s="643"/>
      <c r="CK741" s="643"/>
      <c r="CL741" s="643"/>
      <c r="CM741" s="643"/>
      <c r="CN741" s="643"/>
      <c r="CO741" s="643"/>
      <c r="CP741" s="647" t="s">
        <v>304</v>
      </c>
      <c r="CQ741" s="648"/>
      <c r="CR741" s="648"/>
      <c r="CS741" s="648"/>
      <c r="CT741" s="648"/>
      <c r="CU741" s="648"/>
      <c r="CV741" s="648"/>
      <c r="CW741" s="648"/>
      <c r="CX741" s="648"/>
      <c r="CY741" s="649"/>
      <c r="CZ741" s="650" t="s">
        <v>305</v>
      </c>
      <c r="DA741" s="651"/>
      <c r="DB741" s="651"/>
      <c r="DC741" s="651"/>
      <c r="DD741" s="651"/>
      <c r="DE741" s="651"/>
      <c r="DF741" s="651"/>
      <c r="DG741" s="651"/>
      <c r="DH741" s="651"/>
      <c r="DI741" s="652"/>
      <c r="DJ741" s="643" t="s">
        <v>165</v>
      </c>
      <c r="DK741" s="643"/>
      <c r="DL741" s="643"/>
      <c r="DM741" s="643"/>
      <c r="DN741" s="643"/>
      <c r="DO741" s="643"/>
      <c r="DP741" s="643"/>
      <c r="DQ741" s="643"/>
      <c r="DR741" s="643"/>
      <c r="DS741" s="643"/>
      <c r="DT741" s="643"/>
      <c r="DU741" s="643"/>
      <c r="DV741" s="643"/>
      <c r="DW741" s="643"/>
      <c r="DX741" s="643"/>
      <c r="DY741" s="644"/>
      <c r="DZ741" s="33"/>
      <c r="EA741" s="33"/>
      <c r="EE741" s="69"/>
      <c r="EF741" s="69"/>
      <c r="EG741" s="69"/>
      <c r="EH741" s="69"/>
      <c r="EI741" s="69"/>
      <c r="EJ741" s="69"/>
      <c r="EK741" s="69"/>
      <c r="EL741" s="69"/>
      <c r="EM741" s="69"/>
      <c r="EN741" s="69"/>
      <c r="EO741" s="69"/>
      <c r="EP741" s="69"/>
      <c r="EQ741" s="69"/>
      <c r="ER741" s="69"/>
      <c r="ES741" s="69"/>
      <c r="ET741" s="69"/>
      <c r="EU741" s="69"/>
      <c r="EV741" s="69"/>
      <c r="EW741" s="69"/>
      <c r="EX741" s="69"/>
      <c r="EY741" s="69"/>
      <c r="EZ741" s="69"/>
      <c r="FA741" s="69"/>
      <c r="FB741" s="69"/>
      <c r="FC741" s="69"/>
      <c r="FD741" s="69"/>
      <c r="FE741" s="69"/>
      <c r="FF741" s="69"/>
      <c r="FG741" s="69"/>
      <c r="FH741" s="69"/>
      <c r="FI741" s="69"/>
      <c r="FJ741" s="69"/>
      <c r="FK741" s="69"/>
      <c r="FL741" s="69"/>
      <c r="FM741" s="69"/>
      <c r="FN741" s="69"/>
      <c r="FO741" s="69"/>
      <c r="FP741" s="69"/>
      <c r="FQ741" s="69"/>
      <c r="FR741" s="69"/>
      <c r="FS741" s="69"/>
      <c r="FT741" s="69"/>
      <c r="FU741" s="69"/>
      <c r="FV741" s="69"/>
      <c r="FW741" s="69"/>
      <c r="FX741" s="69"/>
      <c r="FY741" s="69"/>
      <c r="FZ741" s="69"/>
      <c r="GA741" s="69"/>
      <c r="GB741" s="69"/>
      <c r="GC741" s="69"/>
      <c r="GD741" s="69"/>
      <c r="GE741" s="69"/>
      <c r="GF741" s="69"/>
      <c r="GG741" s="69"/>
      <c r="GH741" s="69"/>
      <c r="GI741" s="69"/>
      <c r="GJ741" s="69"/>
      <c r="GK741" s="69"/>
      <c r="GL741" s="69"/>
      <c r="GM741" s="69"/>
      <c r="GN741" s="210"/>
    </row>
    <row r="742" spans="1:196" ht="26.1" customHeight="1" x14ac:dyDescent="0.4">
      <c r="D742" s="35"/>
      <c r="E742" s="120"/>
      <c r="F742" s="120"/>
      <c r="G742" s="120"/>
      <c r="H742" s="69"/>
      <c r="I742" s="69"/>
      <c r="J742" s="69"/>
      <c r="K742" s="69"/>
      <c r="L742" s="69"/>
      <c r="M742" s="69"/>
      <c r="N742" s="69"/>
      <c r="O742" s="69"/>
      <c r="P742" s="69"/>
      <c r="Q742" s="69"/>
      <c r="R742" s="120"/>
      <c r="S742" s="120"/>
      <c r="T742" s="35"/>
      <c r="U742" s="69"/>
      <c r="V742" s="69"/>
      <c r="W742" s="69"/>
      <c r="X742" s="69"/>
      <c r="Y742" s="69"/>
      <c r="Z742" s="69"/>
      <c r="AA742" s="69"/>
      <c r="AB742" s="69"/>
      <c r="AC742" s="69"/>
      <c r="AD742" s="69"/>
      <c r="AE742" s="120"/>
      <c r="AF742" s="120"/>
      <c r="AG742" s="35"/>
      <c r="AH742" s="69"/>
      <c r="AI742" s="69"/>
      <c r="AJ742" s="69"/>
      <c r="AK742" s="69"/>
      <c r="AL742" s="69"/>
      <c r="AM742" s="69"/>
      <c r="AN742" s="69"/>
      <c r="AO742" s="69"/>
      <c r="AP742" s="69"/>
      <c r="AQ742" s="69"/>
      <c r="AR742" s="120"/>
      <c r="AS742" s="120"/>
      <c r="AT742" s="35"/>
      <c r="AU742" s="69"/>
      <c r="AV742" s="69"/>
      <c r="AW742" s="69"/>
      <c r="AX742" s="69"/>
      <c r="AY742" s="69"/>
      <c r="AZ742" s="69"/>
      <c r="BA742" s="69"/>
      <c r="BB742" s="69"/>
      <c r="BC742" s="69"/>
      <c r="BD742" s="69"/>
      <c r="BE742" s="120"/>
      <c r="BF742" s="120"/>
      <c r="BG742" s="120"/>
      <c r="BH742" s="120"/>
      <c r="BI742" s="120"/>
      <c r="BJ742" s="120"/>
      <c r="BR742" s="645"/>
      <c r="BS742" s="638"/>
      <c r="BT742" s="638"/>
      <c r="BU742" s="638"/>
      <c r="BV742" s="638"/>
      <c r="BW742" s="638"/>
      <c r="BX742" s="638"/>
      <c r="BY742" s="638"/>
      <c r="BZ742" s="638"/>
      <c r="CA742" s="638"/>
      <c r="CB742" s="638"/>
      <c r="CC742" s="638"/>
      <c r="CD742" s="638"/>
      <c r="CE742" s="638"/>
      <c r="CF742" s="638"/>
      <c r="CG742" s="638"/>
      <c r="CH742" s="638"/>
      <c r="CI742" s="638"/>
      <c r="CJ742" s="638"/>
      <c r="CK742" s="638"/>
      <c r="CL742" s="638"/>
      <c r="CM742" s="638"/>
      <c r="CN742" s="638"/>
      <c r="CO742" s="638"/>
      <c r="CP742" s="592"/>
      <c r="CQ742" s="593"/>
      <c r="CR742" s="593"/>
      <c r="CS742" s="593"/>
      <c r="CT742" s="593"/>
      <c r="CU742" s="593"/>
      <c r="CV742" s="593"/>
      <c r="CW742" s="593"/>
      <c r="CX742" s="593"/>
      <c r="CY742" s="594"/>
      <c r="CZ742" s="639"/>
      <c r="DA742" s="640"/>
      <c r="DB742" s="640"/>
      <c r="DC742" s="640"/>
      <c r="DD742" s="640"/>
      <c r="DE742" s="640"/>
      <c r="DF742" s="640"/>
      <c r="DG742" s="640"/>
      <c r="DH742" s="640"/>
      <c r="DI742" s="641"/>
      <c r="DJ742" s="638"/>
      <c r="DK742" s="638"/>
      <c r="DL742" s="638"/>
      <c r="DM742" s="638"/>
      <c r="DN742" s="638"/>
      <c r="DO742" s="638"/>
      <c r="DP742" s="638"/>
      <c r="DQ742" s="638"/>
      <c r="DR742" s="638"/>
      <c r="DS742" s="638"/>
      <c r="DT742" s="638"/>
      <c r="DU742" s="638"/>
      <c r="DV742" s="638"/>
      <c r="DW742" s="638"/>
      <c r="DX742" s="638"/>
      <c r="DY742" s="642"/>
      <c r="DZ742" s="33"/>
      <c r="EA742" s="33"/>
      <c r="EE742" s="69"/>
      <c r="EF742" s="69"/>
      <c r="EG742" s="69"/>
      <c r="EH742" s="69"/>
      <c r="EI742" s="69"/>
      <c r="EJ742" s="69"/>
      <c r="EK742" s="69"/>
      <c r="EL742" s="69"/>
      <c r="EM742" s="69"/>
      <c r="EN742" s="69"/>
      <c r="EO742" s="69"/>
      <c r="EP742" s="69"/>
      <c r="EQ742" s="69"/>
      <c r="ER742" s="69"/>
      <c r="ES742" s="69"/>
      <c r="ET742" s="69"/>
      <c r="EU742" s="69"/>
      <c r="EV742" s="69"/>
      <c r="EW742" s="69"/>
      <c r="EX742" s="69"/>
      <c r="EY742" s="69"/>
      <c r="EZ742" s="69"/>
      <c r="FA742" s="69"/>
      <c r="FB742" s="69"/>
      <c r="FC742" s="69"/>
      <c r="FD742" s="69"/>
      <c r="FE742" s="69"/>
      <c r="FF742" s="69"/>
      <c r="FG742" s="69"/>
      <c r="FH742" s="69"/>
      <c r="FI742" s="69"/>
      <c r="FJ742" s="69"/>
      <c r="FK742" s="69"/>
      <c r="FL742" s="69"/>
      <c r="FM742" s="69"/>
      <c r="FN742" s="69"/>
      <c r="FO742" s="69"/>
      <c r="FP742" s="69"/>
      <c r="FQ742" s="69"/>
      <c r="FR742" s="69"/>
      <c r="FS742" s="69"/>
      <c r="FT742" s="69"/>
      <c r="FU742" s="69"/>
      <c r="FV742" s="69"/>
      <c r="FW742" s="69"/>
      <c r="FX742" s="69"/>
      <c r="FY742" s="69"/>
      <c r="FZ742" s="69"/>
      <c r="GA742" s="69"/>
      <c r="GB742" s="69"/>
      <c r="GC742" s="69"/>
      <c r="GD742" s="69"/>
      <c r="GE742" s="69"/>
      <c r="GF742" s="69"/>
      <c r="GG742" s="69"/>
      <c r="GH742" s="69"/>
      <c r="GI742" s="69"/>
      <c r="GJ742" s="69"/>
      <c r="GK742" s="69"/>
      <c r="GL742" s="69"/>
      <c r="GM742" s="69"/>
      <c r="GN742" s="210"/>
    </row>
    <row r="743" spans="1:196" ht="26.1" customHeight="1" x14ac:dyDescent="0.4">
      <c r="D743" s="35"/>
      <c r="E743" s="120"/>
      <c r="F743" s="120"/>
      <c r="G743" s="120"/>
      <c r="H743" s="69"/>
      <c r="I743" s="69"/>
      <c r="J743" s="69"/>
      <c r="K743" s="69"/>
      <c r="L743" s="69"/>
      <c r="M743" s="69"/>
      <c r="N743" s="69"/>
      <c r="O743" s="69"/>
      <c r="P743" s="69"/>
      <c r="Q743" s="69"/>
      <c r="R743" s="120"/>
      <c r="S743" s="120"/>
      <c r="T743" s="35"/>
      <c r="U743" s="69"/>
      <c r="V743" s="69"/>
      <c r="W743" s="69"/>
      <c r="X743" s="69"/>
      <c r="Y743" s="69"/>
      <c r="Z743" s="69"/>
      <c r="AA743" s="69"/>
      <c r="AB743" s="69"/>
      <c r="AC743" s="69"/>
      <c r="AD743" s="69"/>
      <c r="AE743" s="120"/>
      <c r="AF743" s="120"/>
      <c r="AG743" s="35"/>
      <c r="AH743" s="69"/>
      <c r="AI743" s="69"/>
      <c r="AJ743" s="69"/>
      <c r="AK743" s="69"/>
      <c r="AL743" s="69"/>
      <c r="AM743" s="69"/>
      <c r="AN743" s="69"/>
      <c r="AO743" s="69"/>
      <c r="AP743" s="69"/>
      <c r="AQ743" s="69"/>
      <c r="AR743" s="120"/>
      <c r="AS743" s="120"/>
      <c r="AT743" s="35"/>
      <c r="AU743" s="69"/>
      <c r="AV743" s="69"/>
      <c r="AW743" s="69"/>
      <c r="AX743" s="69"/>
      <c r="AY743" s="69"/>
      <c r="AZ743" s="69"/>
      <c r="BA743" s="69"/>
      <c r="BB743" s="69"/>
      <c r="BC743" s="69"/>
      <c r="BD743" s="69"/>
      <c r="BE743" s="120"/>
      <c r="BF743" s="120"/>
      <c r="BG743" s="120"/>
      <c r="BH743" s="120"/>
      <c r="BI743" s="120"/>
      <c r="BJ743" s="120"/>
      <c r="BR743" s="645"/>
      <c r="BS743" s="638"/>
      <c r="BT743" s="638"/>
      <c r="BU743" s="638"/>
      <c r="BV743" s="638"/>
      <c r="BW743" s="638"/>
      <c r="BX743" s="638"/>
      <c r="BY743" s="638"/>
      <c r="BZ743" s="638"/>
      <c r="CA743" s="638"/>
      <c r="CB743" s="638"/>
      <c r="CC743" s="638"/>
      <c r="CD743" s="638"/>
      <c r="CE743" s="638"/>
      <c r="CF743" s="638"/>
      <c r="CG743" s="638"/>
      <c r="CH743" s="638"/>
      <c r="CI743" s="638"/>
      <c r="CJ743" s="638"/>
      <c r="CK743" s="638"/>
      <c r="CL743" s="638"/>
      <c r="CM743" s="638"/>
      <c r="CN743" s="638"/>
      <c r="CO743" s="638"/>
      <c r="CP743" s="592"/>
      <c r="CQ743" s="593"/>
      <c r="CR743" s="593"/>
      <c r="CS743" s="593"/>
      <c r="CT743" s="593"/>
      <c r="CU743" s="593"/>
      <c r="CV743" s="593"/>
      <c r="CW743" s="593"/>
      <c r="CX743" s="593"/>
      <c r="CY743" s="594"/>
      <c r="CZ743" s="639"/>
      <c r="DA743" s="640"/>
      <c r="DB743" s="640"/>
      <c r="DC743" s="640"/>
      <c r="DD743" s="640"/>
      <c r="DE743" s="640"/>
      <c r="DF743" s="640"/>
      <c r="DG743" s="640"/>
      <c r="DH743" s="640"/>
      <c r="DI743" s="641"/>
      <c r="DJ743" s="638"/>
      <c r="DK743" s="638"/>
      <c r="DL743" s="638"/>
      <c r="DM743" s="638"/>
      <c r="DN743" s="638"/>
      <c r="DO743" s="638"/>
      <c r="DP743" s="638"/>
      <c r="DQ743" s="638"/>
      <c r="DR743" s="638"/>
      <c r="DS743" s="638"/>
      <c r="DT743" s="638"/>
      <c r="DU743" s="638"/>
      <c r="DV743" s="638"/>
      <c r="DW743" s="638"/>
      <c r="DX743" s="638"/>
      <c r="DY743" s="642"/>
      <c r="DZ743" s="33"/>
      <c r="EA743" s="33"/>
      <c r="EE743" s="69"/>
      <c r="EF743" s="69"/>
      <c r="EG743" s="69"/>
      <c r="EH743" s="69"/>
      <c r="EI743" s="69"/>
      <c r="EJ743" s="69"/>
      <c r="EK743" s="69"/>
      <c r="EL743" s="69"/>
      <c r="EM743" s="69"/>
      <c r="EN743" s="69"/>
      <c r="EO743" s="69"/>
      <c r="EP743" s="69"/>
      <c r="EQ743" s="69"/>
      <c r="ER743" s="69"/>
      <c r="ES743" s="69"/>
      <c r="ET743" s="69"/>
      <c r="EU743" s="69"/>
      <c r="EV743" s="69"/>
      <c r="EW743" s="69"/>
      <c r="EX743" s="69"/>
      <c r="EY743" s="69"/>
      <c r="EZ743" s="69"/>
      <c r="FA743" s="69"/>
      <c r="FB743" s="69"/>
      <c r="FC743" s="69"/>
      <c r="FD743" s="69"/>
      <c r="FE743" s="69"/>
      <c r="FF743" s="69"/>
      <c r="FG743" s="69"/>
      <c r="FH743" s="69"/>
      <c r="FI743" s="69"/>
      <c r="FJ743" s="69"/>
      <c r="FK743" s="69"/>
      <c r="FL743" s="69"/>
      <c r="FM743" s="69"/>
      <c r="FN743" s="69"/>
      <c r="FO743" s="69"/>
      <c r="FP743" s="69"/>
      <c r="FQ743" s="69"/>
      <c r="FR743" s="69"/>
      <c r="FS743" s="69"/>
      <c r="FT743" s="69"/>
      <c r="FU743" s="69"/>
      <c r="FV743" s="69"/>
      <c r="FW743" s="69"/>
      <c r="FX743" s="69"/>
      <c r="FY743" s="69"/>
      <c r="FZ743" s="69"/>
      <c r="GA743" s="69"/>
      <c r="GB743" s="69"/>
      <c r="GC743" s="69"/>
      <c r="GD743" s="69"/>
      <c r="GE743" s="69"/>
      <c r="GF743" s="69"/>
      <c r="GG743" s="69"/>
      <c r="GH743" s="69"/>
      <c r="GI743" s="69"/>
      <c r="GJ743" s="69"/>
      <c r="GK743" s="69"/>
      <c r="GL743" s="69"/>
      <c r="GM743" s="69"/>
      <c r="GN743" s="210"/>
    </row>
    <row r="744" spans="1:196" ht="26.1" customHeight="1" x14ac:dyDescent="0.4">
      <c r="D744" s="35"/>
      <c r="E744" s="120"/>
      <c r="F744" s="120"/>
      <c r="G744" s="120"/>
      <c r="H744" s="120"/>
      <c r="I744" s="120"/>
      <c r="J744" s="120"/>
      <c r="K744" s="120"/>
      <c r="L744" s="120"/>
      <c r="M744" s="120"/>
      <c r="N744" s="120"/>
      <c r="O744" s="120"/>
      <c r="P744" s="120"/>
      <c r="Q744" s="120"/>
      <c r="R744" s="120"/>
      <c r="S744" s="120"/>
      <c r="T744" s="35"/>
      <c r="U744" s="120"/>
      <c r="V744" s="120"/>
      <c r="W744" s="120"/>
      <c r="X744" s="120"/>
      <c r="Y744" s="120"/>
      <c r="Z744" s="120"/>
      <c r="AA744" s="120"/>
      <c r="AB744" s="120"/>
      <c r="AC744" s="120"/>
      <c r="AD744" s="120"/>
      <c r="AE744" s="120"/>
      <c r="AF744" s="120"/>
      <c r="AG744" s="35"/>
      <c r="AH744" s="120"/>
      <c r="AI744" s="120"/>
      <c r="AJ744" s="120"/>
      <c r="AK744" s="120"/>
      <c r="AL744" s="120"/>
      <c r="AM744" s="120"/>
      <c r="AN744" s="120"/>
      <c r="AO744" s="120"/>
      <c r="AP744" s="120"/>
      <c r="AQ744" s="120"/>
      <c r="AR744" s="120"/>
      <c r="AS744" s="120"/>
      <c r="AT744" s="35"/>
      <c r="AU744" s="120"/>
      <c r="AV744" s="120"/>
      <c r="AW744" s="120"/>
      <c r="AX744" s="120"/>
      <c r="AY744" s="120"/>
      <c r="AZ744" s="120"/>
      <c r="BA744" s="120"/>
      <c r="BB744" s="120"/>
      <c r="BC744" s="120"/>
      <c r="BD744" s="120"/>
      <c r="BE744" s="120"/>
      <c r="BF744" s="120"/>
      <c r="BG744" s="120"/>
      <c r="BH744" s="120"/>
      <c r="BI744" s="120"/>
      <c r="BJ744" s="120"/>
      <c r="BR744" s="645"/>
      <c r="BS744" s="638"/>
      <c r="BT744" s="638"/>
      <c r="BU744" s="638"/>
      <c r="BV744" s="638"/>
      <c r="BW744" s="638"/>
      <c r="BX744" s="638"/>
      <c r="BY744" s="638"/>
      <c r="BZ744" s="638"/>
      <c r="CA744" s="638"/>
      <c r="CB744" s="638"/>
      <c r="CC744" s="638"/>
      <c r="CD744" s="638"/>
      <c r="CE744" s="638"/>
      <c r="CF744" s="638"/>
      <c r="CG744" s="638"/>
      <c r="CH744" s="638"/>
      <c r="CI744" s="638"/>
      <c r="CJ744" s="638"/>
      <c r="CK744" s="638"/>
      <c r="CL744" s="638"/>
      <c r="CM744" s="638"/>
      <c r="CN744" s="638"/>
      <c r="CO744" s="638"/>
      <c r="CP744" s="592"/>
      <c r="CQ744" s="593"/>
      <c r="CR744" s="593"/>
      <c r="CS744" s="593"/>
      <c r="CT744" s="593"/>
      <c r="CU744" s="593"/>
      <c r="CV744" s="593"/>
      <c r="CW744" s="593"/>
      <c r="CX744" s="593"/>
      <c r="CY744" s="594"/>
      <c r="CZ744" s="639"/>
      <c r="DA744" s="640"/>
      <c r="DB744" s="640"/>
      <c r="DC744" s="640"/>
      <c r="DD744" s="640"/>
      <c r="DE744" s="640"/>
      <c r="DF744" s="640"/>
      <c r="DG744" s="640"/>
      <c r="DH744" s="640"/>
      <c r="DI744" s="641"/>
      <c r="DJ744" s="638"/>
      <c r="DK744" s="638"/>
      <c r="DL744" s="638"/>
      <c r="DM744" s="638"/>
      <c r="DN744" s="638"/>
      <c r="DO744" s="638"/>
      <c r="DP744" s="638"/>
      <c r="DQ744" s="638"/>
      <c r="DR744" s="638"/>
      <c r="DS744" s="638"/>
      <c r="DT744" s="638"/>
      <c r="DU744" s="638"/>
      <c r="DV744" s="638"/>
      <c r="DW744" s="638"/>
      <c r="DX744" s="638"/>
      <c r="DY744" s="642"/>
      <c r="DZ744" s="33"/>
      <c r="EA744" s="33"/>
      <c r="EE744" s="69"/>
      <c r="EF744" s="69"/>
      <c r="EG744" s="69"/>
      <c r="EH744" s="69"/>
      <c r="EI744" s="69"/>
      <c r="EJ744" s="69"/>
      <c r="EK744" s="69"/>
      <c r="EL744" s="69"/>
      <c r="EM744" s="69"/>
      <c r="EN744" s="69"/>
      <c r="EO744" s="69"/>
      <c r="EP744" s="69"/>
      <c r="EQ744" s="69"/>
      <c r="ER744" s="69"/>
      <c r="ES744" s="69"/>
      <c r="ET744" s="69"/>
      <c r="EU744" s="69"/>
      <c r="EV744" s="69"/>
      <c r="EW744" s="69"/>
      <c r="EX744" s="69"/>
      <c r="EY744" s="69"/>
      <c r="EZ744" s="69"/>
      <c r="FA744" s="69"/>
      <c r="FB744" s="69"/>
      <c r="FC744" s="69"/>
      <c r="FD744" s="69"/>
      <c r="FE744" s="69"/>
      <c r="FF744" s="69"/>
      <c r="FG744" s="69"/>
      <c r="FH744" s="69"/>
      <c r="FI744" s="69"/>
      <c r="FJ744" s="69"/>
      <c r="FK744" s="69"/>
      <c r="FL744" s="69"/>
      <c r="FM744" s="69"/>
      <c r="FN744" s="69"/>
      <c r="FO744" s="69"/>
      <c r="FP744" s="69"/>
      <c r="FQ744" s="69"/>
      <c r="FR744" s="69"/>
      <c r="FS744" s="69"/>
      <c r="FT744" s="69"/>
      <c r="FU744" s="69"/>
      <c r="FV744" s="69"/>
      <c r="FW744" s="69"/>
      <c r="FX744" s="69"/>
      <c r="FY744" s="69"/>
      <c r="FZ744" s="69"/>
      <c r="GA744" s="69"/>
      <c r="GB744" s="69"/>
      <c r="GC744" s="69"/>
      <c r="GD744" s="69"/>
      <c r="GE744" s="69"/>
      <c r="GF744" s="69"/>
      <c r="GG744" s="69"/>
      <c r="GH744" s="69"/>
      <c r="GI744" s="69"/>
      <c r="GJ744" s="69"/>
      <c r="GK744" s="69"/>
      <c r="GL744" s="69"/>
      <c r="GM744" s="69"/>
      <c r="GN744" s="210"/>
    </row>
    <row r="745" spans="1:196" ht="26.1" customHeight="1" x14ac:dyDescent="0.4">
      <c r="D745" s="35"/>
      <c r="E745" s="120"/>
      <c r="F745" s="120"/>
      <c r="G745" s="120"/>
      <c r="H745" s="69"/>
      <c r="I745" s="69"/>
      <c r="J745" s="69"/>
      <c r="K745" s="69"/>
      <c r="L745" s="69"/>
      <c r="M745" s="69"/>
      <c r="N745" s="69"/>
      <c r="O745" s="69"/>
      <c r="P745" s="69"/>
      <c r="Q745" s="69"/>
      <c r="R745" s="120"/>
      <c r="S745" s="120"/>
      <c r="T745" s="35"/>
      <c r="U745" s="69"/>
      <c r="V745" s="69"/>
      <c r="W745" s="69"/>
      <c r="X745" s="69"/>
      <c r="Y745" s="69"/>
      <c r="Z745" s="69"/>
      <c r="AA745" s="69"/>
      <c r="AB745" s="69"/>
      <c r="AC745" s="69"/>
      <c r="AD745" s="69"/>
      <c r="AE745" s="120"/>
      <c r="AF745" s="120"/>
      <c r="AG745" s="35"/>
      <c r="AH745" s="69"/>
      <c r="AI745" s="69"/>
      <c r="AJ745" s="69"/>
      <c r="AK745" s="69"/>
      <c r="AL745" s="69"/>
      <c r="AM745" s="69"/>
      <c r="AN745" s="69"/>
      <c r="AO745" s="69"/>
      <c r="AP745" s="69"/>
      <c r="AQ745" s="69"/>
      <c r="AR745" s="120"/>
      <c r="AS745" s="120"/>
      <c r="AT745" s="35"/>
      <c r="AU745" s="69"/>
      <c r="AV745" s="69"/>
      <c r="AW745" s="69"/>
      <c r="AX745" s="69"/>
      <c r="AY745" s="69"/>
      <c r="AZ745" s="69"/>
      <c r="BA745" s="69"/>
      <c r="BB745" s="69"/>
      <c r="BC745" s="69"/>
      <c r="BD745" s="69"/>
      <c r="BE745" s="120"/>
      <c r="BF745" s="120"/>
      <c r="BG745" s="120"/>
      <c r="BH745" s="120"/>
      <c r="BI745" s="120"/>
      <c r="BJ745" s="120"/>
      <c r="BR745" s="645"/>
      <c r="BS745" s="638"/>
      <c r="BT745" s="638"/>
      <c r="BU745" s="638"/>
      <c r="BV745" s="638"/>
      <c r="BW745" s="638"/>
      <c r="BX745" s="638"/>
      <c r="BY745" s="638"/>
      <c r="BZ745" s="638"/>
      <c r="CA745" s="638"/>
      <c r="CB745" s="638"/>
      <c r="CC745" s="638"/>
      <c r="CD745" s="638"/>
      <c r="CE745" s="638"/>
      <c r="CF745" s="638"/>
      <c r="CG745" s="638"/>
      <c r="CH745" s="638"/>
      <c r="CI745" s="638"/>
      <c r="CJ745" s="638"/>
      <c r="CK745" s="638"/>
      <c r="CL745" s="638"/>
      <c r="CM745" s="638"/>
      <c r="CN745" s="638"/>
      <c r="CO745" s="638"/>
      <c r="CP745" s="592"/>
      <c r="CQ745" s="593"/>
      <c r="CR745" s="593"/>
      <c r="CS745" s="593"/>
      <c r="CT745" s="593"/>
      <c r="CU745" s="593"/>
      <c r="CV745" s="593"/>
      <c r="CW745" s="593"/>
      <c r="CX745" s="593"/>
      <c r="CY745" s="594"/>
      <c r="CZ745" s="639"/>
      <c r="DA745" s="640"/>
      <c r="DB745" s="640"/>
      <c r="DC745" s="640"/>
      <c r="DD745" s="640"/>
      <c r="DE745" s="640"/>
      <c r="DF745" s="640"/>
      <c r="DG745" s="640"/>
      <c r="DH745" s="640"/>
      <c r="DI745" s="641"/>
      <c r="DJ745" s="638"/>
      <c r="DK745" s="638"/>
      <c r="DL745" s="638"/>
      <c r="DM745" s="638"/>
      <c r="DN745" s="638"/>
      <c r="DO745" s="638"/>
      <c r="DP745" s="638"/>
      <c r="DQ745" s="638"/>
      <c r="DR745" s="638"/>
      <c r="DS745" s="638"/>
      <c r="DT745" s="638"/>
      <c r="DU745" s="638"/>
      <c r="DV745" s="638"/>
      <c r="DW745" s="638"/>
      <c r="DX745" s="638"/>
      <c r="DY745" s="642"/>
      <c r="DZ745" s="33"/>
      <c r="EA745" s="33"/>
      <c r="EE745" s="69"/>
      <c r="EF745" s="69"/>
      <c r="EG745" s="69"/>
      <c r="EH745" s="69"/>
      <c r="EI745" s="69"/>
      <c r="EJ745" s="69"/>
      <c r="EK745" s="69"/>
      <c r="EL745" s="69"/>
      <c r="EM745" s="69"/>
      <c r="EN745" s="69"/>
      <c r="EO745" s="69"/>
      <c r="EP745" s="69"/>
      <c r="EQ745" s="69"/>
      <c r="ER745" s="69"/>
      <c r="ES745" s="69"/>
      <c r="ET745" s="69"/>
      <c r="EU745" s="69"/>
      <c r="EV745" s="69"/>
      <c r="EW745" s="69"/>
      <c r="EX745" s="69"/>
      <c r="EY745" s="69"/>
      <c r="EZ745" s="69"/>
      <c r="FA745" s="69"/>
      <c r="FB745" s="69"/>
      <c r="FC745" s="69"/>
      <c r="FD745" s="69"/>
      <c r="FE745" s="69"/>
      <c r="FF745" s="69"/>
      <c r="FG745" s="69"/>
      <c r="FH745" s="69"/>
      <c r="FI745" s="69"/>
      <c r="FJ745" s="69"/>
      <c r="FK745" s="69"/>
      <c r="FL745" s="69"/>
      <c r="FM745" s="69"/>
      <c r="FN745" s="69"/>
      <c r="FO745" s="69"/>
      <c r="FP745" s="69"/>
      <c r="FQ745" s="69"/>
      <c r="FR745" s="69"/>
      <c r="FS745" s="69"/>
      <c r="FT745" s="69"/>
      <c r="FU745" s="69"/>
      <c r="FV745" s="69"/>
      <c r="FW745" s="69"/>
      <c r="FX745" s="69"/>
      <c r="FY745" s="69"/>
      <c r="FZ745" s="69"/>
      <c r="GA745" s="69"/>
      <c r="GB745" s="69"/>
      <c r="GC745" s="69"/>
      <c r="GD745" s="69"/>
      <c r="GE745" s="69"/>
      <c r="GF745" s="69"/>
      <c r="GG745" s="69"/>
      <c r="GH745" s="69"/>
      <c r="GI745" s="69"/>
      <c r="GJ745" s="69"/>
      <c r="GK745" s="69"/>
      <c r="GL745" s="69"/>
      <c r="GM745" s="69"/>
      <c r="GN745" s="210"/>
    </row>
    <row r="746" spans="1:196" ht="26.1" customHeight="1" x14ac:dyDescent="0.4">
      <c r="D746" s="35"/>
      <c r="E746" s="120"/>
      <c r="F746" s="120"/>
      <c r="G746" s="120"/>
      <c r="H746" s="69"/>
      <c r="I746" s="69"/>
      <c r="J746" s="69"/>
      <c r="K746" s="69"/>
      <c r="L746" s="69"/>
      <c r="M746" s="69"/>
      <c r="N746" s="69"/>
      <c r="O746" s="69"/>
      <c r="P746" s="69"/>
      <c r="Q746" s="69"/>
      <c r="R746" s="120"/>
      <c r="S746" s="120"/>
      <c r="T746" s="35"/>
      <c r="U746" s="69"/>
      <c r="V746" s="69"/>
      <c r="W746" s="69"/>
      <c r="X746" s="69"/>
      <c r="Y746" s="69"/>
      <c r="Z746" s="69"/>
      <c r="AA746" s="69"/>
      <c r="AB746" s="69"/>
      <c r="AC746" s="69"/>
      <c r="AD746" s="69"/>
      <c r="AE746" s="120"/>
      <c r="AF746" s="120"/>
      <c r="AG746" s="35"/>
      <c r="AH746" s="69"/>
      <c r="AI746" s="69"/>
      <c r="AJ746" s="69"/>
      <c r="AK746" s="69"/>
      <c r="AL746" s="69"/>
      <c r="AM746" s="69"/>
      <c r="AN746" s="69"/>
      <c r="AO746" s="69"/>
      <c r="AP746" s="69"/>
      <c r="AQ746" s="69"/>
      <c r="AR746" s="120"/>
      <c r="AS746" s="120"/>
      <c r="AT746" s="35"/>
      <c r="AU746" s="69"/>
      <c r="AV746" s="69"/>
      <c r="AW746" s="69"/>
      <c r="AX746" s="69"/>
      <c r="AY746" s="69"/>
      <c r="AZ746" s="69"/>
      <c r="BA746" s="69"/>
      <c r="BB746" s="69"/>
      <c r="BC746" s="69"/>
      <c r="BD746" s="69"/>
      <c r="BE746" s="120"/>
      <c r="BF746" s="120"/>
      <c r="BG746" s="120"/>
      <c r="BH746" s="120"/>
      <c r="BI746" s="120"/>
      <c r="BJ746" s="120"/>
      <c r="BR746" s="645"/>
      <c r="BS746" s="638"/>
      <c r="BT746" s="638"/>
      <c r="BU746" s="638"/>
      <c r="BV746" s="638"/>
      <c r="BW746" s="638"/>
      <c r="BX746" s="638"/>
      <c r="BY746" s="638"/>
      <c r="BZ746" s="638"/>
      <c r="CA746" s="638"/>
      <c r="CB746" s="638"/>
      <c r="CC746" s="638"/>
      <c r="CD746" s="638"/>
      <c r="CE746" s="638"/>
      <c r="CF746" s="638"/>
      <c r="CG746" s="638"/>
      <c r="CH746" s="638"/>
      <c r="CI746" s="638"/>
      <c r="CJ746" s="638"/>
      <c r="CK746" s="638"/>
      <c r="CL746" s="638"/>
      <c r="CM746" s="638"/>
      <c r="CN746" s="638"/>
      <c r="CO746" s="638"/>
      <c r="CP746" s="592"/>
      <c r="CQ746" s="593"/>
      <c r="CR746" s="593"/>
      <c r="CS746" s="593"/>
      <c r="CT746" s="593"/>
      <c r="CU746" s="593"/>
      <c r="CV746" s="593"/>
      <c r="CW746" s="593"/>
      <c r="CX746" s="593"/>
      <c r="CY746" s="594"/>
      <c r="CZ746" s="639"/>
      <c r="DA746" s="640"/>
      <c r="DB746" s="640"/>
      <c r="DC746" s="640"/>
      <c r="DD746" s="640"/>
      <c r="DE746" s="640"/>
      <c r="DF746" s="640"/>
      <c r="DG746" s="640"/>
      <c r="DH746" s="640"/>
      <c r="DI746" s="641"/>
      <c r="DJ746" s="638"/>
      <c r="DK746" s="638"/>
      <c r="DL746" s="638"/>
      <c r="DM746" s="638"/>
      <c r="DN746" s="638"/>
      <c r="DO746" s="638"/>
      <c r="DP746" s="638"/>
      <c r="DQ746" s="638"/>
      <c r="DR746" s="638"/>
      <c r="DS746" s="638"/>
      <c r="DT746" s="638"/>
      <c r="DU746" s="638"/>
      <c r="DV746" s="638"/>
      <c r="DW746" s="638"/>
      <c r="DX746" s="638"/>
      <c r="DY746" s="642"/>
      <c r="DZ746" s="33"/>
      <c r="EA746" s="33"/>
      <c r="EE746" s="69"/>
      <c r="EF746" s="69"/>
      <c r="EG746" s="69"/>
      <c r="EH746" s="69"/>
      <c r="EI746" s="69"/>
      <c r="EJ746" s="69"/>
      <c r="EK746" s="69"/>
      <c r="EL746" s="69"/>
      <c r="EM746" s="69"/>
      <c r="EN746" s="69"/>
      <c r="EO746" s="69"/>
      <c r="EP746" s="69"/>
      <c r="EQ746" s="69"/>
      <c r="ER746" s="69"/>
      <c r="ES746" s="69"/>
      <c r="ET746" s="69"/>
      <c r="EU746" s="69"/>
      <c r="EV746" s="69"/>
      <c r="EW746" s="69"/>
      <c r="EX746" s="69"/>
      <c r="EY746" s="69"/>
      <c r="EZ746" s="69"/>
      <c r="FA746" s="69"/>
      <c r="FB746" s="69"/>
      <c r="FC746" s="69"/>
      <c r="FD746" s="69"/>
      <c r="FE746" s="69"/>
      <c r="FF746" s="69"/>
      <c r="FG746" s="69"/>
      <c r="FH746" s="69"/>
      <c r="FI746" s="69"/>
      <c r="FJ746" s="69"/>
      <c r="FK746" s="69"/>
      <c r="FL746" s="69"/>
      <c r="FM746" s="69"/>
      <c r="FN746" s="69"/>
      <c r="FO746" s="69"/>
      <c r="FP746" s="69"/>
      <c r="FQ746" s="69"/>
      <c r="FR746" s="69"/>
      <c r="FS746" s="69"/>
      <c r="FT746" s="69"/>
      <c r="FU746" s="69"/>
      <c r="FV746" s="69"/>
      <c r="FW746" s="69"/>
      <c r="FX746" s="69"/>
      <c r="FY746" s="69"/>
      <c r="FZ746" s="69"/>
      <c r="GA746" s="69"/>
      <c r="GB746" s="69"/>
      <c r="GC746" s="69"/>
      <c r="GD746" s="69"/>
      <c r="GE746" s="69"/>
      <c r="GF746" s="69"/>
      <c r="GG746" s="69"/>
      <c r="GH746" s="69"/>
      <c r="GI746" s="69"/>
      <c r="GJ746" s="69"/>
      <c r="GK746" s="69"/>
      <c r="GL746" s="69"/>
      <c r="GM746" s="69"/>
      <c r="GN746" s="210"/>
    </row>
    <row r="747" spans="1:196" ht="26.1" customHeight="1" x14ac:dyDescent="0.4">
      <c r="BR747" s="645"/>
      <c r="BS747" s="638"/>
      <c r="BT747" s="638"/>
      <c r="BU747" s="638"/>
      <c r="BV747" s="638"/>
      <c r="BW747" s="638"/>
      <c r="BX747" s="638"/>
      <c r="BY747" s="638"/>
      <c r="BZ747" s="638"/>
      <c r="CA747" s="638"/>
      <c r="CB747" s="638"/>
      <c r="CC747" s="638"/>
      <c r="CD747" s="638"/>
      <c r="CE747" s="638"/>
      <c r="CF747" s="638"/>
      <c r="CG747" s="638"/>
      <c r="CH747" s="638"/>
      <c r="CI747" s="638"/>
      <c r="CJ747" s="638"/>
      <c r="CK747" s="638"/>
      <c r="CL747" s="638"/>
      <c r="CM747" s="638"/>
      <c r="CN747" s="638"/>
      <c r="CO747" s="638"/>
      <c r="CP747" s="592"/>
      <c r="CQ747" s="593"/>
      <c r="CR747" s="593"/>
      <c r="CS747" s="593"/>
      <c r="CT747" s="593"/>
      <c r="CU747" s="593"/>
      <c r="CV747" s="593"/>
      <c r="CW747" s="593"/>
      <c r="CX747" s="593"/>
      <c r="CY747" s="594"/>
      <c r="CZ747" s="639"/>
      <c r="DA747" s="640"/>
      <c r="DB747" s="640"/>
      <c r="DC747" s="640"/>
      <c r="DD747" s="640"/>
      <c r="DE747" s="640"/>
      <c r="DF747" s="640"/>
      <c r="DG747" s="640"/>
      <c r="DH747" s="640"/>
      <c r="DI747" s="641"/>
      <c r="DJ747" s="638"/>
      <c r="DK747" s="638"/>
      <c r="DL747" s="638"/>
      <c r="DM747" s="638"/>
      <c r="DN747" s="638"/>
      <c r="DO747" s="638"/>
      <c r="DP747" s="638"/>
      <c r="DQ747" s="638"/>
      <c r="DR747" s="638"/>
      <c r="DS747" s="638"/>
      <c r="DT747" s="638"/>
      <c r="DU747" s="638"/>
      <c r="DV747" s="638"/>
      <c r="DW747" s="638"/>
      <c r="DX747" s="638"/>
      <c r="DY747" s="642"/>
      <c r="DZ747" s="33"/>
      <c r="EA747" s="33"/>
      <c r="EE747" s="69"/>
      <c r="EF747" s="69"/>
      <c r="EG747" s="69"/>
      <c r="EH747" s="69"/>
      <c r="EI747" s="69"/>
      <c r="EJ747" s="69"/>
      <c r="EK747" s="69"/>
      <c r="EL747" s="69"/>
      <c r="EM747" s="69"/>
      <c r="EN747" s="69"/>
      <c r="EO747" s="69"/>
      <c r="EP747" s="69"/>
      <c r="EQ747" s="69"/>
      <c r="ER747" s="69"/>
      <c r="ES747" s="69"/>
      <c r="ET747" s="69"/>
      <c r="EU747" s="69"/>
      <c r="EV747" s="69"/>
      <c r="EW747" s="69"/>
      <c r="EX747" s="69"/>
      <c r="EY747" s="69"/>
      <c r="EZ747" s="69"/>
      <c r="FA747" s="69"/>
      <c r="FB747" s="69"/>
      <c r="FC747" s="69"/>
      <c r="FD747" s="69"/>
      <c r="FE747" s="69"/>
      <c r="FF747" s="69"/>
      <c r="FG747" s="69"/>
      <c r="FH747" s="69"/>
      <c r="FI747" s="69"/>
      <c r="FJ747" s="69"/>
      <c r="FK747" s="69"/>
      <c r="FL747" s="69"/>
      <c r="FM747" s="69"/>
      <c r="FN747" s="69"/>
      <c r="FO747" s="69"/>
      <c r="FP747" s="69"/>
      <c r="FQ747" s="69"/>
      <c r="FR747" s="69"/>
      <c r="FS747" s="69"/>
      <c r="FT747" s="69"/>
      <c r="FU747" s="69"/>
      <c r="FV747" s="69"/>
      <c r="FW747" s="69"/>
      <c r="FX747" s="69"/>
      <c r="FY747" s="69"/>
      <c r="FZ747" s="69"/>
      <c r="GA747" s="69"/>
      <c r="GB747" s="69"/>
      <c r="GC747" s="69"/>
      <c r="GD747" s="69"/>
      <c r="GE747" s="69"/>
      <c r="GF747" s="69"/>
      <c r="GG747" s="69"/>
      <c r="GH747" s="69"/>
      <c r="GI747" s="69"/>
      <c r="GJ747" s="69"/>
      <c r="GK747" s="69"/>
      <c r="GL747" s="69"/>
      <c r="GM747" s="69"/>
      <c r="GN747" s="210"/>
    </row>
    <row r="748" spans="1:196" ht="26.1" customHeight="1" x14ac:dyDescent="0.4">
      <c r="C748" s="33"/>
      <c r="D748" s="35"/>
      <c r="E748" s="120"/>
      <c r="F748" s="120"/>
      <c r="G748" s="120"/>
      <c r="H748" s="69"/>
      <c r="I748" s="69"/>
      <c r="J748" s="69"/>
      <c r="K748" s="69"/>
      <c r="L748" s="69"/>
      <c r="M748" s="69"/>
      <c r="N748" s="69"/>
      <c r="O748" s="69"/>
      <c r="P748" s="69"/>
      <c r="Q748" s="69"/>
      <c r="R748" s="120"/>
      <c r="S748" s="120"/>
      <c r="T748" s="35"/>
      <c r="U748" s="69"/>
      <c r="V748" s="69"/>
      <c r="W748" s="69"/>
      <c r="X748" s="69"/>
      <c r="Y748" s="69"/>
      <c r="Z748" s="69"/>
      <c r="AA748" s="69"/>
      <c r="AB748" s="69"/>
      <c r="AC748" s="69"/>
      <c r="AD748" s="69"/>
      <c r="AE748" s="120"/>
      <c r="AF748" s="120"/>
      <c r="AG748" s="35"/>
      <c r="AH748" s="69"/>
      <c r="AI748" s="69"/>
      <c r="AJ748" s="69"/>
      <c r="AK748" s="69"/>
      <c r="AL748" s="69"/>
      <c r="AM748" s="69"/>
      <c r="AN748" s="69"/>
      <c r="AO748" s="69"/>
      <c r="AP748" s="69"/>
      <c r="AQ748" s="69"/>
      <c r="AR748" s="120"/>
      <c r="AS748" s="120"/>
      <c r="AT748" s="35"/>
      <c r="AU748" s="69"/>
      <c r="AV748" s="69"/>
      <c r="AW748" s="69"/>
      <c r="AX748" s="69"/>
      <c r="AY748" s="69"/>
      <c r="AZ748" s="69"/>
      <c r="BA748" s="69"/>
      <c r="BB748" s="69"/>
      <c r="BC748" s="69"/>
      <c r="BD748" s="69"/>
      <c r="BE748" s="120"/>
      <c r="BF748" s="120"/>
      <c r="BG748" s="120"/>
      <c r="BH748" s="120"/>
      <c r="BI748" s="120"/>
      <c r="BJ748" s="120"/>
      <c r="BK748" s="76"/>
      <c r="BL748" s="33"/>
      <c r="BR748" s="645"/>
      <c r="BS748" s="638"/>
      <c r="BT748" s="638"/>
      <c r="BU748" s="638"/>
      <c r="BV748" s="638"/>
      <c r="BW748" s="638"/>
      <c r="BX748" s="638"/>
      <c r="BY748" s="638"/>
      <c r="BZ748" s="638"/>
      <c r="CA748" s="638"/>
      <c r="CB748" s="638"/>
      <c r="CC748" s="638"/>
      <c r="CD748" s="638"/>
      <c r="CE748" s="638"/>
      <c r="CF748" s="638"/>
      <c r="CG748" s="638"/>
      <c r="CH748" s="638"/>
      <c r="CI748" s="638"/>
      <c r="CJ748" s="638"/>
      <c r="CK748" s="638"/>
      <c r="CL748" s="638"/>
      <c r="CM748" s="638"/>
      <c r="CN748" s="638"/>
      <c r="CO748" s="638"/>
      <c r="CP748" s="592"/>
      <c r="CQ748" s="593"/>
      <c r="CR748" s="593"/>
      <c r="CS748" s="593"/>
      <c r="CT748" s="593"/>
      <c r="CU748" s="593"/>
      <c r="CV748" s="593"/>
      <c r="CW748" s="593"/>
      <c r="CX748" s="593"/>
      <c r="CY748" s="594"/>
      <c r="CZ748" s="639"/>
      <c r="DA748" s="640"/>
      <c r="DB748" s="640"/>
      <c r="DC748" s="640"/>
      <c r="DD748" s="640"/>
      <c r="DE748" s="640"/>
      <c r="DF748" s="640"/>
      <c r="DG748" s="640"/>
      <c r="DH748" s="640"/>
      <c r="DI748" s="641"/>
      <c r="DJ748" s="638"/>
      <c r="DK748" s="638"/>
      <c r="DL748" s="638"/>
      <c r="DM748" s="638"/>
      <c r="DN748" s="638"/>
      <c r="DO748" s="638"/>
      <c r="DP748" s="638"/>
      <c r="DQ748" s="638"/>
      <c r="DR748" s="638"/>
      <c r="DS748" s="638"/>
      <c r="DT748" s="638"/>
      <c r="DU748" s="638"/>
      <c r="DV748" s="638"/>
      <c r="DW748" s="638"/>
      <c r="DX748" s="638"/>
      <c r="DY748" s="642"/>
      <c r="DZ748" s="33"/>
      <c r="EA748" s="33"/>
      <c r="EE748" s="69"/>
      <c r="EF748" s="69"/>
      <c r="EG748" s="69"/>
      <c r="EH748" s="69"/>
      <c r="EI748" s="69"/>
      <c r="EJ748" s="69"/>
      <c r="EK748" s="69"/>
      <c r="EL748" s="69"/>
      <c r="EM748" s="69"/>
      <c r="EN748" s="69"/>
      <c r="EO748" s="69"/>
      <c r="EP748" s="69"/>
      <c r="EQ748" s="69"/>
      <c r="ER748" s="69"/>
      <c r="ES748" s="69"/>
      <c r="ET748" s="69"/>
      <c r="EU748" s="69"/>
      <c r="EV748" s="69"/>
      <c r="EW748" s="69"/>
      <c r="EX748" s="69"/>
      <c r="EY748" s="69"/>
      <c r="EZ748" s="69"/>
      <c r="FA748" s="69"/>
      <c r="FB748" s="69"/>
      <c r="FC748" s="69"/>
      <c r="FD748" s="69"/>
      <c r="FE748" s="69"/>
      <c r="FF748" s="69"/>
      <c r="FG748" s="69"/>
      <c r="FH748" s="69"/>
      <c r="FI748" s="69"/>
      <c r="FJ748" s="69"/>
      <c r="FK748" s="69"/>
      <c r="FL748" s="69"/>
      <c r="FM748" s="69"/>
      <c r="FN748" s="69"/>
      <c r="FO748" s="69"/>
      <c r="FP748" s="69"/>
      <c r="FQ748" s="69"/>
      <c r="FR748" s="69"/>
      <c r="FS748" s="69"/>
      <c r="FT748" s="69"/>
      <c r="FU748" s="69"/>
      <c r="FV748" s="69"/>
      <c r="FW748" s="69"/>
      <c r="FX748" s="69"/>
      <c r="FY748" s="69"/>
      <c r="FZ748" s="69"/>
      <c r="GA748" s="69"/>
      <c r="GB748" s="69"/>
      <c r="GC748" s="69"/>
      <c r="GD748" s="69"/>
      <c r="GE748" s="69"/>
      <c r="GF748" s="69"/>
      <c r="GG748" s="69"/>
      <c r="GH748" s="69"/>
      <c r="GI748" s="69"/>
      <c r="GJ748" s="69"/>
      <c r="GK748" s="69"/>
      <c r="GL748" s="69"/>
      <c r="GM748" s="69"/>
      <c r="GN748" s="210"/>
    </row>
    <row r="749" spans="1:196" ht="26.1" customHeight="1" x14ac:dyDescent="0.4">
      <c r="C749" s="33"/>
      <c r="D749" s="35"/>
      <c r="E749" s="120"/>
      <c r="F749" s="120"/>
      <c r="G749" s="120"/>
      <c r="H749" s="120"/>
      <c r="I749" s="120"/>
      <c r="J749" s="120"/>
      <c r="K749" s="120"/>
      <c r="L749" s="120"/>
      <c r="M749" s="120"/>
      <c r="N749" s="120"/>
      <c r="O749" s="120"/>
      <c r="P749" s="120"/>
      <c r="Q749" s="120"/>
      <c r="R749" s="120"/>
      <c r="S749" s="120"/>
      <c r="T749" s="35"/>
      <c r="U749" s="120"/>
      <c r="V749" s="120"/>
      <c r="W749" s="120"/>
      <c r="X749" s="120"/>
      <c r="Y749" s="120"/>
      <c r="Z749" s="120"/>
      <c r="AA749" s="120"/>
      <c r="AB749" s="120"/>
      <c r="AC749" s="120"/>
      <c r="AD749" s="120"/>
      <c r="AE749" s="120"/>
      <c r="AF749" s="120"/>
      <c r="AG749" s="35"/>
      <c r="AH749" s="120"/>
      <c r="AI749" s="120"/>
      <c r="AJ749" s="120"/>
      <c r="AK749" s="120"/>
      <c r="AL749" s="120"/>
      <c r="AM749" s="120"/>
      <c r="AN749" s="120"/>
      <c r="AO749" s="120"/>
      <c r="AP749" s="120"/>
      <c r="AQ749" s="120"/>
      <c r="AR749" s="120"/>
      <c r="AS749" s="120"/>
      <c r="AT749" s="35"/>
      <c r="AU749" s="120"/>
      <c r="AV749" s="120"/>
      <c r="AW749" s="120"/>
      <c r="AX749" s="120"/>
      <c r="AY749" s="120"/>
      <c r="AZ749" s="120"/>
      <c r="BA749" s="120"/>
      <c r="BB749" s="120"/>
      <c r="BC749" s="120"/>
      <c r="BD749" s="120"/>
      <c r="BE749" s="120"/>
      <c r="BF749" s="120"/>
      <c r="BG749" s="120"/>
      <c r="BH749" s="120"/>
      <c r="BI749" s="120"/>
      <c r="BJ749" s="120"/>
      <c r="BK749" s="76"/>
      <c r="BL749" s="33"/>
      <c r="BR749" s="645"/>
      <c r="BS749" s="638"/>
      <c r="BT749" s="638"/>
      <c r="BU749" s="638"/>
      <c r="BV749" s="638"/>
      <c r="BW749" s="638"/>
      <c r="BX749" s="638"/>
      <c r="BY749" s="638"/>
      <c r="BZ749" s="638"/>
      <c r="CA749" s="638"/>
      <c r="CB749" s="638"/>
      <c r="CC749" s="638"/>
      <c r="CD749" s="638"/>
      <c r="CE749" s="638"/>
      <c r="CF749" s="638"/>
      <c r="CG749" s="638"/>
      <c r="CH749" s="638"/>
      <c r="CI749" s="638"/>
      <c r="CJ749" s="638"/>
      <c r="CK749" s="638"/>
      <c r="CL749" s="638"/>
      <c r="CM749" s="638"/>
      <c r="CN749" s="638"/>
      <c r="CO749" s="638"/>
      <c r="CP749" s="592"/>
      <c r="CQ749" s="593"/>
      <c r="CR749" s="593"/>
      <c r="CS749" s="593"/>
      <c r="CT749" s="593"/>
      <c r="CU749" s="593"/>
      <c r="CV749" s="593"/>
      <c r="CW749" s="593"/>
      <c r="CX749" s="593"/>
      <c r="CY749" s="594"/>
      <c r="CZ749" s="639"/>
      <c r="DA749" s="640"/>
      <c r="DB749" s="640"/>
      <c r="DC749" s="640"/>
      <c r="DD749" s="640"/>
      <c r="DE749" s="640"/>
      <c r="DF749" s="640"/>
      <c r="DG749" s="640"/>
      <c r="DH749" s="640"/>
      <c r="DI749" s="641"/>
      <c r="DJ749" s="638"/>
      <c r="DK749" s="638"/>
      <c r="DL749" s="638"/>
      <c r="DM749" s="638"/>
      <c r="DN749" s="638"/>
      <c r="DO749" s="638"/>
      <c r="DP749" s="638"/>
      <c r="DQ749" s="638"/>
      <c r="DR749" s="638"/>
      <c r="DS749" s="638"/>
      <c r="DT749" s="638"/>
      <c r="DU749" s="638"/>
      <c r="DV749" s="638"/>
      <c r="DW749" s="638"/>
      <c r="DX749" s="638"/>
      <c r="DY749" s="642"/>
      <c r="DZ749" s="33"/>
      <c r="EA749" s="33"/>
      <c r="EE749" s="69"/>
      <c r="EF749" s="69"/>
      <c r="EG749" s="69"/>
      <c r="EH749" s="69"/>
      <c r="EI749" s="69"/>
      <c r="EJ749" s="69"/>
      <c r="EK749" s="69"/>
      <c r="EL749" s="69"/>
      <c r="EM749" s="69"/>
      <c r="EN749" s="69"/>
      <c r="EO749" s="69"/>
      <c r="EP749" s="69"/>
      <c r="EQ749" s="69"/>
      <c r="ER749" s="69"/>
      <c r="ES749" s="69"/>
      <c r="ET749" s="69"/>
      <c r="EU749" s="69"/>
      <c r="EV749" s="69"/>
      <c r="EW749" s="69"/>
      <c r="EX749" s="69"/>
      <c r="EY749" s="69"/>
      <c r="EZ749" s="69"/>
      <c r="FA749" s="69"/>
      <c r="FB749" s="69"/>
      <c r="FC749" s="69"/>
      <c r="FD749" s="69"/>
      <c r="FE749" s="69"/>
      <c r="FF749" s="69"/>
      <c r="FG749" s="69"/>
      <c r="FH749" s="69"/>
      <c r="FI749" s="69"/>
      <c r="FJ749" s="69"/>
      <c r="FK749" s="69"/>
      <c r="FL749" s="69"/>
      <c r="FM749" s="69"/>
      <c r="FN749" s="69"/>
      <c r="FO749" s="69"/>
      <c r="FP749" s="69"/>
      <c r="FQ749" s="69"/>
      <c r="FR749" s="69"/>
      <c r="FS749" s="69"/>
      <c r="FT749" s="69"/>
      <c r="FU749" s="69"/>
      <c r="FV749" s="69"/>
      <c r="FW749" s="69"/>
      <c r="FX749" s="69"/>
      <c r="FY749" s="69"/>
      <c r="FZ749" s="69"/>
      <c r="GA749" s="69"/>
      <c r="GB749" s="69"/>
      <c r="GC749" s="69"/>
      <c r="GD749" s="69"/>
      <c r="GE749" s="69"/>
      <c r="GF749" s="69"/>
      <c r="GG749" s="69"/>
      <c r="GH749" s="69"/>
      <c r="GI749" s="69"/>
      <c r="GJ749" s="69"/>
      <c r="GK749" s="69"/>
      <c r="GL749" s="69"/>
      <c r="GM749" s="69"/>
      <c r="GN749" s="210"/>
    </row>
    <row r="750" spans="1:196" ht="26.1" customHeight="1" x14ac:dyDescent="0.4">
      <c r="D750" s="35"/>
      <c r="E750" s="120"/>
      <c r="F750" s="120"/>
      <c r="G750" s="120"/>
      <c r="H750" s="69"/>
      <c r="I750" s="69"/>
      <c r="J750" s="69"/>
      <c r="K750" s="69"/>
      <c r="L750" s="69"/>
      <c r="M750" s="69"/>
      <c r="N750" s="69"/>
      <c r="O750" s="69"/>
      <c r="P750" s="69"/>
      <c r="Q750" s="69"/>
      <c r="R750" s="120"/>
      <c r="S750" s="120"/>
      <c r="T750" s="35"/>
      <c r="U750" s="69"/>
      <c r="V750" s="69"/>
      <c r="W750" s="69"/>
      <c r="X750" s="69"/>
      <c r="Y750" s="69"/>
      <c r="Z750" s="69"/>
      <c r="AA750" s="69"/>
      <c r="AB750" s="69"/>
      <c r="AC750" s="69"/>
      <c r="AD750" s="69"/>
      <c r="AE750" s="120"/>
      <c r="AF750" s="120"/>
      <c r="AG750" s="35"/>
      <c r="AH750" s="69"/>
      <c r="AI750" s="69"/>
      <c r="AJ750" s="69"/>
      <c r="AK750" s="69"/>
      <c r="AL750" s="69"/>
      <c r="AM750" s="69"/>
      <c r="AN750" s="69"/>
      <c r="AO750" s="69"/>
      <c r="AP750" s="69"/>
      <c r="AQ750" s="69"/>
      <c r="AR750" s="120"/>
      <c r="AS750" s="120"/>
      <c r="AT750" s="35"/>
      <c r="AU750" s="69"/>
      <c r="AV750" s="69"/>
      <c r="AW750" s="69"/>
      <c r="AX750" s="69"/>
      <c r="AY750" s="69"/>
      <c r="AZ750" s="69"/>
      <c r="BA750" s="69"/>
      <c r="BB750" s="69"/>
      <c r="BC750" s="69"/>
      <c r="BD750" s="69"/>
      <c r="BE750" s="120"/>
      <c r="BF750" s="120"/>
      <c r="BG750" s="120"/>
      <c r="BH750" s="120"/>
      <c r="BI750" s="120"/>
      <c r="BJ750" s="120"/>
      <c r="BR750" s="645"/>
      <c r="BS750" s="638"/>
      <c r="BT750" s="638"/>
      <c r="BU750" s="638"/>
      <c r="BV750" s="638"/>
      <c r="BW750" s="638"/>
      <c r="BX750" s="638"/>
      <c r="BY750" s="638"/>
      <c r="BZ750" s="638"/>
      <c r="CA750" s="638"/>
      <c r="CB750" s="638"/>
      <c r="CC750" s="638"/>
      <c r="CD750" s="638"/>
      <c r="CE750" s="638"/>
      <c r="CF750" s="638"/>
      <c r="CG750" s="638"/>
      <c r="CH750" s="638"/>
      <c r="CI750" s="638"/>
      <c r="CJ750" s="638"/>
      <c r="CK750" s="638"/>
      <c r="CL750" s="638"/>
      <c r="CM750" s="638"/>
      <c r="CN750" s="638"/>
      <c r="CO750" s="638"/>
      <c r="CP750" s="592"/>
      <c r="CQ750" s="593"/>
      <c r="CR750" s="593"/>
      <c r="CS750" s="593"/>
      <c r="CT750" s="593"/>
      <c r="CU750" s="593"/>
      <c r="CV750" s="593"/>
      <c r="CW750" s="593"/>
      <c r="CX750" s="593"/>
      <c r="CY750" s="594"/>
      <c r="CZ750" s="639"/>
      <c r="DA750" s="640"/>
      <c r="DB750" s="640"/>
      <c r="DC750" s="640"/>
      <c r="DD750" s="640"/>
      <c r="DE750" s="640"/>
      <c r="DF750" s="640"/>
      <c r="DG750" s="640"/>
      <c r="DH750" s="640"/>
      <c r="DI750" s="641"/>
      <c r="DJ750" s="638"/>
      <c r="DK750" s="638"/>
      <c r="DL750" s="638"/>
      <c r="DM750" s="638"/>
      <c r="DN750" s="638"/>
      <c r="DO750" s="638"/>
      <c r="DP750" s="638"/>
      <c r="DQ750" s="638"/>
      <c r="DR750" s="638"/>
      <c r="DS750" s="638"/>
      <c r="DT750" s="638"/>
      <c r="DU750" s="638"/>
      <c r="DV750" s="638"/>
      <c r="DW750" s="638"/>
      <c r="DX750" s="638"/>
      <c r="DY750" s="642"/>
      <c r="DZ750" s="33"/>
      <c r="EA750" s="33"/>
      <c r="EE750" s="69"/>
      <c r="EF750" s="69"/>
      <c r="EG750" s="69"/>
      <c r="EH750" s="69"/>
      <c r="EI750" s="69"/>
      <c r="EJ750" s="69"/>
      <c r="EK750" s="69"/>
      <c r="EL750" s="69"/>
      <c r="EM750" s="69"/>
      <c r="EN750" s="69"/>
      <c r="EO750" s="69"/>
      <c r="EP750" s="69"/>
      <c r="EQ750" s="69"/>
      <c r="ER750" s="69"/>
      <c r="ES750" s="69"/>
      <c r="ET750" s="69"/>
      <c r="EU750" s="69"/>
      <c r="EV750" s="69"/>
      <c r="EW750" s="69"/>
      <c r="EX750" s="69"/>
      <c r="EY750" s="69"/>
      <c r="EZ750" s="69"/>
      <c r="FA750" s="69"/>
      <c r="FB750" s="69"/>
      <c r="FC750" s="69"/>
      <c r="FD750" s="69"/>
      <c r="FE750" s="69"/>
      <c r="FF750" s="69"/>
      <c r="FG750" s="69"/>
      <c r="FH750" s="69"/>
      <c r="FI750" s="69"/>
      <c r="FJ750" s="69"/>
      <c r="FK750" s="69"/>
      <c r="FL750" s="69"/>
      <c r="FM750" s="69"/>
      <c r="FN750" s="69"/>
      <c r="FO750" s="69"/>
      <c r="FP750" s="69"/>
      <c r="FQ750" s="69"/>
      <c r="FR750" s="69"/>
      <c r="FS750" s="69"/>
      <c r="FT750" s="69"/>
      <c r="FU750" s="69"/>
      <c r="FV750" s="69"/>
      <c r="FW750" s="69"/>
      <c r="FX750" s="69"/>
      <c r="FY750" s="69"/>
      <c r="FZ750" s="69"/>
      <c r="GA750" s="69"/>
      <c r="GB750" s="69"/>
      <c r="GC750" s="69"/>
      <c r="GD750" s="69"/>
      <c r="GE750" s="69"/>
      <c r="GF750" s="69"/>
      <c r="GG750" s="69"/>
      <c r="GH750" s="69"/>
      <c r="GI750" s="69"/>
      <c r="GJ750" s="69"/>
      <c r="GK750" s="69"/>
      <c r="GL750" s="69"/>
      <c r="GM750" s="69"/>
      <c r="GN750" s="210"/>
    </row>
    <row r="751" spans="1:196" ht="26.1" customHeight="1" x14ac:dyDescent="0.4">
      <c r="D751" s="35"/>
      <c r="E751" s="120"/>
      <c r="F751" s="120"/>
      <c r="G751" s="120"/>
      <c r="H751" s="69"/>
      <c r="I751" s="69"/>
      <c r="J751" s="69"/>
      <c r="K751" s="69"/>
      <c r="L751" s="69"/>
      <c r="M751" s="69"/>
      <c r="N751" s="69"/>
      <c r="O751" s="69"/>
      <c r="P751" s="69"/>
      <c r="Q751" s="69"/>
      <c r="R751" s="120"/>
      <c r="S751" s="120"/>
      <c r="T751" s="35"/>
      <c r="U751" s="69"/>
      <c r="V751" s="69"/>
      <c r="W751" s="69"/>
      <c r="X751" s="69"/>
      <c r="Y751" s="69"/>
      <c r="Z751" s="69"/>
      <c r="AA751" s="69"/>
      <c r="AB751" s="69"/>
      <c r="AC751" s="69"/>
      <c r="AD751" s="69"/>
      <c r="AE751" s="120"/>
      <c r="AF751" s="120"/>
      <c r="AG751" s="35"/>
      <c r="AH751" s="69"/>
      <c r="AI751" s="69"/>
      <c r="AJ751" s="69"/>
      <c r="AK751" s="69"/>
      <c r="AL751" s="69"/>
      <c r="AM751" s="69"/>
      <c r="AN751" s="69"/>
      <c r="AO751" s="69"/>
      <c r="AP751" s="69"/>
      <c r="AQ751" s="69"/>
      <c r="AR751" s="120"/>
      <c r="AS751" s="120"/>
      <c r="AT751" s="35"/>
      <c r="AU751" s="69"/>
      <c r="AV751" s="69"/>
      <c r="AW751" s="69"/>
      <c r="AX751" s="69"/>
      <c r="AY751" s="69"/>
      <c r="AZ751" s="69"/>
      <c r="BA751" s="69"/>
      <c r="BB751" s="69"/>
      <c r="BC751" s="69"/>
      <c r="BD751" s="69"/>
      <c r="BE751" s="120"/>
      <c r="BF751" s="120"/>
      <c r="BG751" s="120"/>
      <c r="BH751" s="120"/>
      <c r="BI751" s="120"/>
      <c r="BJ751" s="120"/>
      <c r="BR751" s="645"/>
      <c r="BS751" s="638"/>
      <c r="BT751" s="638"/>
      <c r="BU751" s="638"/>
      <c r="BV751" s="638"/>
      <c r="BW751" s="638"/>
      <c r="BX751" s="638"/>
      <c r="BY751" s="638"/>
      <c r="BZ751" s="638"/>
      <c r="CA751" s="638"/>
      <c r="CB751" s="638"/>
      <c r="CC751" s="638"/>
      <c r="CD751" s="638"/>
      <c r="CE751" s="638"/>
      <c r="CF751" s="638"/>
      <c r="CG751" s="638"/>
      <c r="CH751" s="638"/>
      <c r="CI751" s="638"/>
      <c r="CJ751" s="638"/>
      <c r="CK751" s="638"/>
      <c r="CL751" s="638"/>
      <c r="CM751" s="638"/>
      <c r="CN751" s="638"/>
      <c r="CO751" s="638"/>
      <c r="CP751" s="592"/>
      <c r="CQ751" s="593"/>
      <c r="CR751" s="593"/>
      <c r="CS751" s="593"/>
      <c r="CT751" s="593"/>
      <c r="CU751" s="593"/>
      <c r="CV751" s="593"/>
      <c r="CW751" s="593"/>
      <c r="CX751" s="593"/>
      <c r="CY751" s="594"/>
      <c r="CZ751" s="639"/>
      <c r="DA751" s="640"/>
      <c r="DB751" s="640"/>
      <c r="DC751" s="640"/>
      <c r="DD751" s="640"/>
      <c r="DE751" s="640"/>
      <c r="DF751" s="640"/>
      <c r="DG751" s="640"/>
      <c r="DH751" s="640"/>
      <c r="DI751" s="641"/>
      <c r="DJ751" s="638"/>
      <c r="DK751" s="638"/>
      <c r="DL751" s="638"/>
      <c r="DM751" s="638"/>
      <c r="DN751" s="638"/>
      <c r="DO751" s="638"/>
      <c r="DP751" s="638"/>
      <c r="DQ751" s="638"/>
      <c r="DR751" s="638"/>
      <c r="DS751" s="638"/>
      <c r="DT751" s="638"/>
      <c r="DU751" s="638"/>
      <c r="DV751" s="638"/>
      <c r="DW751" s="638"/>
      <c r="DX751" s="638"/>
      <c r="DY751" s="642"/>
      <c r="DZ751" s="33"/>
      <c r="EA751" s="33"/>
      <c r="EE751" s="69"/>
      <c r="EF751" s="69"/>
      <c r="EG751" s="69"/>
      <c r="EH751" s="69"/>
      <c r="EI751" s="69"/>
      <c r="EJ751" s="69"/>
      <c r="EK751" s="69"/>
      <c r="EL751" s="69"/>
      <c r="EM751" s="69"/>
      <c r="EN751" s="69"/>
      <c r="EO751" s="69"/>
      <c r="EP751" s="69"/>
      <c r="EQ751" s="69"/>
      <c r="ER751" s="69"/>
      <c r="ES751" s="69"/>
      <c r="ET751" s="69"/>
      <c r="EU751" s="69"/>
      <c r="EV751" s="69"/>
      <c r="EW751" s="69"/>
      <c r="EX751" s="69"/>
      <c r="EY751" s="69"/>
      <c r="EZ751" s="69"/>
      <c r="FA751" s="69"/>
      <c r="FB751" s="69"/>
      <c r="FC751" s="69"/>
      <c r="FD751" s="69"/>
      <c r="FE751" s="69"/>
      <c r="FF751" s="69"/>
      <c r="FG751" s="69"/>
      <c r="FH751" s="69"/>
      <c r="FI751" s="69"/>
      <c r="FJ751" s="69"/>
      <c r="FK751" s="69"/>
      <c r="FL751" s="69"/>
      <c r="FM751" s="69"/>
      <c r="FN751" s="69"/>
      <c r="FO751" s="69"/>
      <c r="FP751" s="69"/>
      <c r="FQ751" s="69"/>
      <c r="FR751" s="69"/>
      <c r="FS751" s="69"/>
      <c r="FT751" s="69"/>
      <c r="FU751" s="69"/>
      <c r="FV751" s="69"/>
      <c r="FW751" s="69"/>
      <c r="FX751" s="69"/>
      <c r="FY751" s="69"/>
      <c r="FZ751" s="69"/>
      <c r="GA751" s="69"/>
      <c r="GB751" s="69"/>
      <c r="GC751" s="69"/>
      <c r="GD751" s="69"/>
      <c r="GE751" s="69"/>
      <c r="GF751" s="69"/>
      <c r="GG751" s="69"/>
      <c r="GH751" s="69"/>
      <c r="GI751" s="69"/>
      <c r="GJ751" s="69"/>
      <c r="GK751" s="69"/>
      <c r="GL751" s="69"/>
      <c r="GM751" s="69"/>
      <c r="GN751" s="210"/>
    </row>
    <row r="752" spans="1:196" ht="26.1" customHeight="1" x14ac:dyDescent="0.4">
      <c r="D752" s="35"/>
      <c r="E752" s="120"/>
      <c r="F752" s="120"/>
      <c r="G752" s="120"/>
      <c r="H752" s="69"/>
      <c r="I752" s="69"/>
      <c r="J752" s="69"/>
      <c r="K752" s="69"/>
      <c r="L752" s="69"/>
      <c r="M752" s="69"/>
      <c r="N752" s="69"/>
      <c r="O752" s="69"/>
      <c r="P752" s="69"/>
      <c r="Q752" s="69"/>
      <c r="R752" s="120"/>
      <c r="S752" s="120"/>
      <c r="T752" s="35"/>
      <c r="U752" s="69"/>
      <c r="V752" s="69"/>
      <c r="W752" s="69"/>
      <c r="X752" s="69"/>
      <c r="Y752" s="69"/>
      <c r="Z752" s="69"/>
      <c r="AA752" s="69"/>
      <c r="AB752" s="69"/>
      <c r="AC752" s="69"/>
      <c r="AD752" s="69"/>
      <c r="AE752" s="120"/>
      <c r="AF752" s="120"/>
      <c r="AG752" s="35"/>
      <c r="AH752" s="69"/>
      <c r="AI752" s="69"/>
      <c r="AJ752" s="69"/>
      <c r="AK752" s="69"/>
      <c r="AL752" s="69"/>
      <c r="AM752" s="69"/>
      <c r="AN752" s="69"/>
      <c r="AO752" s="69"/>
      <c r="AP752" s="69"/>
      <c r="AQ752" s="69"/>
      <c r="AR752" s="120"/>
      <c r="AS752" s="120"/>
      <c r="AT752" s="35"/>
      <c r="AU752" s="69"/>
      <c r="AV752" s="69"/>
      <c r="AW752" s="69"/>
      <c r="AX752" s="69"/>
      <c r="AY752" s="69"/>
      <c r="AZ752" s="69"/>
      <c r="BA752" s="69"/>
      <c r="BB752" s="69"/>
      <c r="BC752" s="69"/>
      <c r="BD752" s="69"/>
      <c r="BE752" s="120"/>
      <c r="BF752" s="120"/>
      <c r="BG752" s="120"/>
      <c r="BH752" s="120"/>
      <c r="BI752" s="120"/>
      <c r="BJ752" s="120"/>
      <c r="BR752" s="645"/>
      <c r="BS752" s="638"/>
      <c r="BT752" s="638"/>
      <c r="BU752" s="638"/>
      <c r="BV752" s="638"/>
      <c r="BW752" s="638"/>
      <c r="BX752" s="638"/>
      <c r="BY752" s="638"/>
      <c r="BZ752" s="638"/>
      <c r="CA752" s="638"/>
      <c r="CB752" s="638"/>
      <c r="CC752" s="638"/>
      <c r="CD752" s="638"/>
      <c r="CE752" s="638"/>
      <c r="CF752" s="638"/>
      <c r="CG752" s="638"/>
      <c r="CH752" s="638"/>
      <c r="CI752" s="638"/>
      <c r="CJ752" s="638"/>
      <c r="CK752" s="638"/>
      <c r="CL752" s="638"/>
      <c r="CM752" s="638"/>
      <c r="CN752" s="638"/>
      <c r="CO752" s="638"/>
      <c r="CP752" s="592"/>
      <c r="CQ752" s="593"/>
      <c r="CR752" s="593"/>
      <c r="CS752" s="593"/>
      <c r="CT752" s="593"/>
      <c r="CU752" s="593"/>
      <c r="CV752" s="593"/>
      <c r="CW752" s="593"/>
      <c r="CX752" s="593"/>
      <c r="CY752" s="594"/>
      <c r="CZ752" s="639"/>
      <c r="DA752" s="640"/>
      <c r="DB752" s="640"/>
      <c r="DC752" s="640"/>
      <c r="DD752" s="640"/>
      <c r="DE752" s="640"/>
      <c r="DF752" s="640"/>
      <c r="DG752" s="640"/>
      <c r="DH752" s="640"/>
      <c r="DI752" s="641"/>
      <c r="DJ752" s="638"/>
      <c r="DK752" s="638"/>
      <c r="DL752" s="638"/>
      <c r="DM752" s="638"/>
      <c r="DN752" s="638"/>
      <c r="DO752" s="638"/>
      <c r="DP752" s="638"/>
      <c r="DQ752" s="638"/>
      <c r="DR752" s="638"/>
      <c r="DS752" s="638"/>
      <c r="DT752" s="638"/>
      <c r="DU752" s="638"/>
      <c r="DV752" s="638"/>
      <c r="DW752" s="638"/>
      <c r="DX752" s="638"/>
      <c r="DY752" s="642"/>
      <c r="DZ752" s="33"/>
      <c r="EA752" s="33"/>
      <c r="EE752" s="69"/>
      <c r="EF752" s="69"/>
      <c r="EG752" s="69"/>
      <c r="EH752" s="69"/>
      <c r="EI752" s="69"/>
      <c r="EJ752" s="69"/>
      <c r="EK752" s="69"/>
      <c r="EL752" s="69"/>
      <c r="EM752" s="69"/>
      <c r="EN752" s="69"/>
      <c r="EO752" s="69"/>
      <c r="EP752" s="69"/>
      <c r="EQ752" s="69"/>
      <c r="ER752" s="69"/>
      <c r="ES752" s="69"/>
      <c r="ET752" s="69"/>
      <c r="EU752" s="69"/>
      <c r="EV752" s="69"/>
      <c r="EW752" s="69"/>
      <c r="EX752" s="69"/>
      <c r="EY752" s="69"/>
      <c r="EZ752" s="69"/>
      <c r="FA752" s="69"/>
      <c r="FB752" s="69"/>
      <c r="FC752" s="69"/>
      <c r="FD752" s="69"/>
      <c r="FE752" s="69"/>
      <c r="FF752" s="69"/>
      <c r="FG752" s="69"/>
      <c r="FH752" s="69"/>
      <c r="FI752" s="69"/>
      <c r="FJ752" s="69"/>
      <c r="FK752" s="69"/>
      <c r="FL752" s="69"/>
      <c r="FM752" s="69"/>
      <c r="FN752" s="69"/>
      <c r="FO752" s="69"/>
      <c r="FP752" s="69"/>
      <c r="FQ752" s="69"/>
      <c r="FR752" s="69"/>
      <c r="FS752" s="69"/>
      <c r="FT752" s="69"/>
      <c r="FU752" s="69"/>
      <c r="FV752" s="69"/>
      <c r="FW752" s="69"/>
      <c r="FX752" s="69"/>
      <c r="FY752" s="69"/>
      <c r="FZ752" s="69"/>
      <c r="GA752" s="69"/>
      <c r="GB752" s="69"/>
      <c r="GC752" s="69"/>
      <c r="GD752" s="69"/>
      <c r="GE752" s="69"/>
      <c r="GF752" s="69"/>
      <c r="GG752" s="69"/>
      <c r="GH752" s="69"/>
      <c r="GI752" s="69"/>
      <c r="GJ752" s="69"/>
      <c r="GK752" s="69"/>
      <c r="GL752" s="69"/>
      <c r="GM752" s="69"/>
      <c r="GN752" s="210"/>
    </row>
    <row r="753" spans="3:196" ht="26.1" customHeight="1" x14ac:dyDescent="0.4">
      <c r="D753" s="35"/>
      <c r="E753" s="120"/>
      <c r="F753" s="120"/>
      <c r="G753" s="120"/>
      <c r="H753" s="120"/>
      <c r="I753" s="120"/>
      <c r="J753" s="120"/>
      <c r="K753" s="120"/>
      <c r="L753" s="120"/>
      <c r="M753" s="120"/>
      <c r="N753" s="120"/>
      <c r="O753" s="120"/>
      <c r="P753" s="120"/>
      <c r="Q753" s="120"/>
      <c r="R753" s="120"/>
      <c r="S753" s="120"/>
      <c r="T753" s="35"/>
      <c r="U753" s="120"/>
      <c r="V753" s="120"/>
      <c r="W753" s="120"/>
      <c r="X753" s="120"/>
      <c r="Y753" s="120"/>
      <c r="Z753" s="120"/>
      <c r="AA753" s="120"/>
      <c r="AB753" s="120"/>
      <c r="AC753" s="120"/>
      <c r="AD753" s="120"/>
      <c r="AE753" s="120"/>
      <c r="AF753" s="120"/>
      <c r="AG753" s="35"/>
      <c r="AH753" s="120"/>
      <c r="AI753" s="120"/>
      <c r="AJ753" s="120"/>
      <c r="AK753" s="120"/>
      <c r="AL753" s="120"/>
      <c r="AM753" s="120"/>
      <c r="AN753" s="120"/>
      <c r="AO753" s="120"/>
      <c r="AP753" s="120"/>
      <c r="AQ753" s="120"/>
      <c r="AR753" s="120"/>
      <c r="AS753" s="120"/>
      <c r="AT753" s="35"/>
      <c r="AU753" s="120"/>
      <c r="AV753" s="120"/>
      <c r="AW753" s="120"/>
      <c r="AX753" s="120"/>
      <c r="AY753" s="120"/>
      <c r="AZ753" s="120"/>
      <c r="BA753" s="120"/>
      <c r="BB753" s="120"/>
      <c r="BC753" s="120"/>
      <c r="BD753" s="120"/>
      <c r="BE753" s="120"/>
      <c r="BF753" s="120"/>
      <c r="BG753" s="120"/>
      <c r="BH753" s="120"/>
      <c r="BI753" s="120"/>
      <c r="BJ753" s="120"/>
      <c r="BR753" s="645"/>
      <c r="BS753" s="638"/>
      <c r="BT753" s="638"/>
      <c r="BU753" s="638"/>
      <c r="BV753" s="638"/>
      <c r="BW753" s="638"/>
      <c r="BX753" s="638"/>
      <c r="BY753" s="638"/>
      <c r="BZ753" s="638"/>
      <c r="CA753" s="638"/>
      <c r="CB753" s="638"/>
      <c r="CC753" s="638"/>
      <c r="CD753" s="638"/>
      <c r="CE753" s="638"/>
      <c r="CF753" s="638"/>
      <c r="CG753" s="638"/>
      <c r="CH753" s="638"/>
      <c r="CI753" s="638"/>
      <c r="CJ753" s="638"/>
      <c r="CK753" s="638"/>
      <c r="CL753" s="638"/>
      <c r="CM753" s="638"/>
      <c r="CN753" s="638"/>
      <c r="CO753" s="638"/>
      <c r="CP753" s="592"/>
      <c r="CQ753" s="593"/>
      <c r="CR753" s="593"/>
      <c r="CS753" s="593"/>
      <c r="CT753" s="593"/>
      <c r="CU753" s="593"/>
      <c r="CV753" s="593"/>
      <c r="CW753" s="593"/>
      <c r="CX753" s="593"/>
      <c r="CY753" s="594"/>
      <c r="CZ753" s="639"/>
      <c r="DA753" s="640"/>
      <c r="DB753" s="640"/>
      <c r="DC753" s="640"/>
      <c r="DD753" s="640"/>
      <c r="DE753" s="640"/>
      <c r="DF753" s="640"/>
      <c r="DG753" s="640"/>
      <c r="DH753" s="640"/>
      <c r="DI753" s="641"/>
      <c r="DJ753" s="638"/>
      <c r="DK753" s="638"/>
      <c r="DL753" s="638"/>
      <c r="DM753" s="638"/>
      <c r="DN753" s="638"/>
      <c r="DO753" s="638"/>
      <c r="DP753" s="638"/>
      <c r="DQ753" s="638"/>
      <c r="DR753" s="638"/>
      <c r="DS753" s="638"/>
      <c r="DT753" s="638"/>
      <c r="DU753" s="638"/>
      <c r="DV753" s="638"/>
      <c r="DW753" s="638"/>
      <c r="DX753" s="638"/>
      <c r="DY753" s="642"/>
      <c r="DZ753" s="33"/>
      <c r="EA753" s="33"/>
      <c r="EE753" s="69"/>
      <c r="EF753" s="69"/>
      <c r="EG753" s="69"/>
      <c r="EH753" s="69"/>
      <c r="EI753" s="69"/>
      <c r="EJ753" s="69"/>
      <c r="EK753" s="69"/>
      <c r="EL753" s="69"/>
      <c r="EM753" s="69"/>
      <c r="EN753" s="69"/>
      <c r="EO753" s="69"/>
      <c r="EP753" s="69"/>
      <c r="EQ753" s="69"/>
      <c r="ER753" s="69"/>
      <c r="ES753" s="69"/>
      <c r="ET753" s="69"/>
      <c r="EU753" s="69"/>
      <c r="EV753" s="69"/>
      <c r="EW753" s="69"/>
      <c r="EX753" s="69"/>
      <c r="EY753" s="69"/>
      <c r="EZ753" s="69"/>
      <c r="FA753" s="69"/>
      <c r="FB753" s="69"/>
      <c r="FC753" s="69"/>
      <c r="FD753" s="69"/>
      <c r="FE753" s="69"/>
      <c r="FF753" s="69"/>
      <c r="FG753" s="69"/>
      <c r="FH753" s="69"/>
      <c r="FI753" s="69"/>
      <c r="FJ753" s="69"/>
      <c r="FK753" s="69"/>
      <c r="FL753" s="69"/>
      <c r="FM753" s="69"/>
      <c r="FN753" s="69"/>
      <c r="FO753" s="69"/>
      <c r="FP753" s="69"/>
      <c r="FQ753" s="69"/>
      <c r="FR753" s="69"/>
      <c r="FS753" s="69"/>
      <c r="FT753" s="69"/>
      <c r="FU753" s="69"/>
      <c r="FV753" s="69"/>
      <c r="FW753" s="69"/>
      <c r="FX753" s="69"/>
      <c r="FY753" s="69"/>
      <c r="FZ753" s="69"/>
      <c r="GA753" s="69"/>
      <c r="GB753" s="69"/>
      <c r="GC753" s="69"/>
      <c r="GD753" s="69"/>
      <c r="GE753" s="69"/>
      <c r="GF753" s="69"/>
      <c r="GG753" s="69"/>
      <c r="GH753" s="69"/>
      <c r="GI753" s="69"/>
      <c r="GJ753" s="69"/>
      <c r="GK753" s="69"/>
      <c r="GL753" s="69"/>
      <c r="GM753" s="69"/>
      <c r="GN753" s="210"/>
    </row>
    <row r="754" spans="3:196" ht="26.1" customHeight="1" x14ac:dyDescent="0.4">
      <c r="D754" s="35"/>
      <c r="E754" s="120"/>
      <c r="F754" s="120"/>
      <c r="G754" s="120"/>
      <c r="H754" s="69"/>
      <c r="I754" s="69"/>
      <c r="J754" s="69"/>
      <c r="K754" s="69"/>
      <c r="L754" s="69"/>
      <c r="M754" s="69"/>
      <c r="N754" s="69"/>
      <c r="O754" s="69"/>
      <c r="P754" s="69"/>
      <c r="Q754" s="69"/>
      <c r="R754" s="120"/>
      <c r="S754" s="120"/>
      <c r="T754" s="35"/>
      <c r="U754" s="69"/>
      <c r="V754" s="69"/>
      <c r="W754" s="69"/>
      <c r="X754" s="69"/>
      <c r="Y754" s="69"/>
      <c r="Z754" s="69"/>
      <c r="AA754" s="69"/>
      <c r="AB754" s="69"/>
      <c r="AC754" s="69"/>
      <c r="AD754" s="69"/>
      <c r="AE754" s="120"/>
      <c r="AF754" s="120"/>
      <c r="AG754" s="35"/>
      <c r="AH754" s="69"/>
      <c r="AI754" s="69"/>
      <c r="AJ754" s="69"/>
      <c r="AK754" s="69"/>
      <c r="AL754" s="69"/>
      <c r="AM754" s="69"/>
      <c r="AN754" s="69"/>
      <c r="AO754" s="69"/>
      <c r="AP754" s="69"/>
      <c r="AQ754" s="69"/>
      <c r="AR754" s="120"/>
      <c r="AS754" s="120"/>
      <c r="AT754" s="35"/>
      <c r="AU754" s="69"/>
      <c r="AV754" s="69"/>
      <c r="AW754" s="69"/>
      <c r="AX754" s="69"/>
      <c r="AY754" s="69"/>
      <c r="AZ754" s="69"/>
      <c r="BA754" s="69"/>
      <c r="BB754" s="69"/>
      <c r="BC754" s="69"/>
      <c r="BD754" s="69"/>
      <c r="BE754" s="120"/>
      <c r="BF754" s="120"/>
      <c r="BG754" s="120"/>
      <c r="BH754" s="120"/>
      <c r="BI754" s="120"/>
      <c r="BJ754" s="120"/>
      <c r="BR754" s="645"/>
      <c r="BS754" s="638"/>
      <c r="BT754" s="638"/>
      <c r="BU754" s="638"/>
      <c r="BV754" s="638"/>
      <c r="BW754" s="638"/>
      <c r="BX754" s="638"/>
      <c r="BY754" s="638"/>
      <c r="BZ754" s="638"/>
      <c r="CA754" s="638"/>
      <c r="CB754" s="638"/>
      <c r="CC754" s="638"/>
      <c r="CD754" s="638"/>
      <c r="CE754" s="638"/>
      <c r="CF754" s="638"/>
      <c r="CG754" s="638"/>
      <c r="CH754" s="638"/>
      <c r="CI754" s="638"/>
      <c r="CJ754" s="638"/>
      <c r="CK754" s="638"/>
      <c r="CL754" s="638"/>
      <c r="CM754" s="638"/>
      <c r="CN754" s="638"/>
      <c r="CO754" s="638"/>
      <c r="CP754" s="592"/>
      <c r="CQ754" s="593"/>
      <c r="CR754" s="593"/>
      <c r="CS754" s="593"/>
      <c r="CT754" s="593"/>
      <c r="CU754" s="593"/>
      <c r="CV754" s="593"/>
      <c r="CW754" s="593"/>
      <c r="CX754" s="593"/>
      <c r="CY754" s="594"/>
      <c r="CZ754" s="639"/>
      <c r="DA754" s="640"/>
      <c r="DB754" s="640"/>
      <c r="DC754" s="640"/>
      <c r="DD754" s="640"/>
      <c r="DE754" s="640"/>
      <c r="DF754" s="640"/>
      <c r="DG754" s="640"/>
      <c r="DH754" s="640"/>
      <c r="DI754" s="641"/>
      <c r="DJ754" s="638"/>
      <c r="DK754" s="638"/>
      <c r="DL754" s="638"/>
      <c r="DM754" s="638"/>
      <c r="DN754" s="638"/>
      <c r="DO754" s="638"/>
      <c r="DP754" s="638"/>
      <c r="DQ754" s="638"/>
      <c r="DR754" s="638"/>
      <c r="DS754" s="638"/>
      <c r="DT754" s="638"/>
      <c r="DU754" s="638"/>
      <c r="DV754" s="638"/>
      <c r="DW754" s="638"/>
      <c r="DX754" s="638"/>
      <c r="DY754" s="642"/>
      <c r="DZ754" s="33"/>
      <c r="EA754" s="33"/>
      <c r="EE754" s="69"/>
      <c r="EF754" s="69"/>
      <c r="EG754" s="69"/>
      <c r="EH754" s="69"/>
      <c r="EI754" s="69"/>
      <c r="EJ754" s="69"/>
      <c r="EK754" s="69"/>
      <c r="EL754" s="69"/>
      <c r="EM754" s="69"/>
      <c r="EN754" s="69"/>
      <c r="EO754" s="69"/>
      <c r="EP754" s="69"/>
      <c r="EQ754" s="69"/>
      <c r="ER754" s="69"/>
      <c r="ES754" s="69"/>
      <c r="ET754" s="69"/>
      <c r="EU754" s="69"/>
      <c r="EV754" s="69"/>
      <c r="EW754" s="69"/>
      <c r="EX754" s="69"/>
      <c r="EY754" s="69"/>
      <c r="EZ754" s="69"/>
      <c r="FA754" s="69"/>
      <c r="FB754" s="69"/>
      <c r="FC754" s="69"/>
      <c r="FD754" s="69"/>
      <c r="FE754" s="69"/>
      <c r="FF754" s="69"/>
      <c r="FG754" s="69"/>
      <c r="FH754" s="69"/>
      <c r="FI754" s="69"/>
      <c r="FJ754" s="69"/>
      <c r="FK754" s="69"/>
      <c r="FL754" s="69"/>
      <c r="FM754" s="69"/>
      <c r="FN754" s="69"/>
      <c r="FO754" s="69"/>
      <c r="FP754" s="69"/>
      <c r="FQ754" s="69"/>
      <c r="FR754" s="69"/>
      <c r="FS754" s="69"/>
      <c r="FT754" s="69"/>
      <c r="FU754" s="69"/>
      <c r="FV754" s="69"/>
      <c r="FW754" s="69"/>
      <c r="FX754" s="69"/>
      <c r="FY754" s="69"/>
      <c r="FZ754" s="69"/>
      <c r="GA754" s="69"/>
      <c r="GB754" s="69"/>
      <c r="GC754" s="69"/>
      <c r="GD754" s="69"/>
      <c r="GE754" s="69"/>
      <c r="GF754" s="69"/>
      <c r="GG754" s="69"/>
      <c r="GH754" s="69"/>
      <c r="GI754" s="69"/>
      <c r="GJ754" s="69"/>
      <c r="GK754" s="69"/>
      <c r="GL754" s="69"/>
      <c r="GM754" s="69"/>
      <c r="GN754" s="210"/>
    </row>
    <row r="755" spans="3:196" ht="26.1" customHeight="1" x14ac:dyDescent="0.4">
      <c r="D755" s="35"/>
      <c r="E755" s="120"/>
      <c r="F755" s="120"/>
      <c r="G755" s="120"/>
      <c r="H755" s="69"/>
      <c r="I755" s="69"/>
      <c r="J755" s="69"/>
      <c r="K755" s="69"/>
      <c r="L755" s="69"/>
      <c r="M755" s="69"/>
      <c r="N755" s="69"/>
      <c r="O755" s="69"/>
      <c r="P755" s="69"/>
      <c r="Q755" s="69"/>
      <c r="R755" s="120"/>
      <c r="S755" s="120"/>
      <c r="T755" s="35"/>
      <c r="U755" s="69"/>
      <c r="V755" s="69"/>
      <c r="W755" s="69"/>
      <c r="X755" s="69"/>
      <c r="Y755" s="69"/>
      <c r="Z755" s="69"/>
      <c r="AA755" s="69"/>
      <c r="AB755" s="69"/>
      <c r="AC755" s="69"/>
      <c r="AD755" s="69"/>
      <c r="AE755" s="120"/>
      <c r="AF755" s="120"/>
      <c r="AG755" s="35"/>
      <c r="AH755" s="69"/>
      <c r="AI755" s="69"/>
      <c r="AJ755" s="69"/>
      <c r="AK755" s="69"/>
      <c r="AL755" s="69"/>
      <c r="AM755" s="69"/>
      <c r="AN755" s="69"/>
      <c r="AO755" s="69"/>
      <c r="AP755" s="69"/>
      <c r="AQ755" s="69"/>
      <c r="AR755" s="120"/>
      <c r="AS755" s="120"/>
      <c r="AT755" s="35"/>
      <c r="AU755" s="69"/>
      <c r="AV755" s="69"/>
      <c r="AW755" s="69"/>
      <c r="AX755" s="69"/>
      <c r="AY755" s="69"/>
      <c r="AZ755" s="69"/>
      <c r="BA755" s="69"/>
      <c r="BB755" s="69"/>
      <c r="BC755" s="69"/>
      <c r="BD755" s="69"/>
      <c r="BE755" s="120"/>
      <c r="BF755" s="120"/>
      <c r="BG755" s="120"/>
      <c r="BH755" s="120"/>
      <c r="BI755" s="120"/>
      <c r="BJ755" s="120"/>
      <c r="BR755" s="645"/>
      <c r="BS755" s="638"/>
      <c r="BT755" s="638"/>
      <c r="BU755" s="638"/>
      <c r="BV755" s="638"/>
      <c r="BW755" s="638"/>
      <c r="BX755" s="638"/>
      <c r="BY755" s="638"/>
      <c r="BZ755" s="638"/>
      <c r="CA755" s="638"/>
      <c r="CB755" s="638"/>
      <c r="CC755" s="638"/>
      <c r="CD755" s="638"/>
      <c r="CE755" s="638"/>
      <c r="CF755" s="638"/>
      <c r="CG755" s="638"/>
      <c r="CH755" s="638"/>
      <c r="CI755" s="638"/>
      <c r="CJ755" s="638"/>
      <c r="CK755" s="638"/>
      <c r="CL755" s="638"/>
      <c r="CM755" s="638"/>
      <c r="CN755" s="638"/>
      <c r="CO755" s="638"/>
      <c r="CP755" s="592"/>
      <c r="CQ755" s="593"/>
      <c r="CR755" s="593"/>
      <c r="CS755" s="593"/>
      <c r="CT755" s="593"/>
      <c r="CU755" s="593"/>
      <c r="CV755" s="593"/>
      <c r="CW755" s="593"/>
      <c r="CX755" s="593"/>
      <c r="CY755" s="594"/>
      <c r="CZ755" s="639"/>
      <c r="DA755" s="640"/>
      <c r="DB755" s="640"/>
      <c r="DC755" s="640"/>
      <c r="DD755" s="640"/>
      <c r="DE755" s="640"/>
      <c r="DF755" s="640"/>
      <c r="DG755" s="640"/>
      <c r="DH755" s="640"/>
      <c r="DI755" s="641"/>
      <c r="DJ755" s="638"/>
      <c r="DK755" s="638"/>
      <c r="DL755" s="638"/>
      <c r="DM755" s="638"/>
      <c r="DN755" s="638"/>
      <c r="DO755" s="638"/>
      <c r="DP755" s="638"/>
      <c r="DQ755" s="638"/>
      <c r="DR755" s="638"/>
      <c r="DS755" s="638"/>
      <c r="DT755" s="638"/>
      <c r="DU755" s="638"/>
      <c r="DV755" s="638"/>
      <c r="DW755" s="638"/>
      <c r="DX755" s="638"/>
      <c r="DY755" s="642"/>
      <c r="DZ755" s="33"/>
      <c r="EA755" s="33"/>
      <c r="EE755" s="69"/>
      <c r="EF755" s="69"/>
      <c r="EG755" s="69"/>
      <c r="EH755" s="69"/>
      <c r="EI755" s="69"/>
      <c r="EJ755" s="69"/>
      <c r="EK755" s="69"/>
      <c r="EL755" s="69"/>
      <c r="EM755" s="69"/>
      <c r="EN755" s="69"/>
      <c r="EO755" s="69"/>
      <c r="EP755" s="69"/>
      <c r="EQ755" s="69"/>
      <c r="ER755" s="69"/>
      <c r="ES755" s="69"/>
      <c r="ET755" s="69"/>
      <c r="EU755" s="69"/>
      <c r="EV755" s="69"/>
      <c r="EW755" s="69"/>
      <c r="EX755" s="69"/>
      <c r="EY755" s="69"/>
      <c r="EZ755" s="69"/>
      <c r="FA755" s="69"/>
      <c r="FB755" s="69"/>
      <c r="FC755" s="69"/>
      <c r="FD755" s="69"/>
      <c r="FE755" s="69"/>
      <c r="FF755" s="69"/>
      <c r="FG755" s="69"/>
      <c r="FH755" s="69"/>
      <c r="FI755" s="69"/>
      <c r="FJ755" s="69"/>
      <c r="FK755" s="69"/>
      <c r="FL755" s="69"/>
      <c r="FM755" s="69"/>
      <c r="FN755" s="69"/>
      <c r="FO755" s="69"/>
      <c r="FP755" s="69"/>
      <c r="FQ755" s="69"/>
      <c r="FR755" s="69"/>
      <c r="FS755" s="69"/>
      <c r="FT755" s="69"/>
      <c r="FU755" s="69"/>
      <c r="FV755" s="69"/>
      <c r="FW755" s="69"/>
      <c r="FX755" s="69"/>
      <c r="FY755" s="69"/>
      <c r="FZ755" s="69"/>
      <c r="GA755" s="69"/>
      <c r="GB755" s="69"/>
      <c r="GC755" s="69"/>
      <c r="GD755" s="69"/>
      <c r="GE755" s="69"/>
      <c r="GF755" s="69"/>
      <c r="GG755" s="69"/>
      <c r="GH755" s="69"/>
      <c r="GI755" s="69"/>
      <c r="GJ755" s="69"/>
      <c r="GK755" s="69"/>
      <c r="GL755" s="69"/>
      <c r="GM755" s="69"/>
      <c r="GN755" s="210"/>
    </row>
    <row r="756" spans="3:196" ht="26.1" customHeight="1" x14ac:dyDescent="0.4">
      <c r="BR756" s="645"/>
      <c r="BS756" s="638"/>
      <c r="BT756" s="638"/>
      <c r="BU756" s="638"/>
      <c r="BV756" s="638"/>
      <c r="BW756" s="638"/>
      <c r="BX756" s="638"/>
      <c r="BY756" s="638"/>
      <c r="BZ756" s="638"/>
      <c r="CA756" s="638"/>
      <c r="CB756" s="638"/>
      <c r="CC756" s="638"/>
      <c r="CD756" s="638"/>
      <c r="CE756" s="638"/>
      <c r="CF756" s="638"/>
      <c r="CG756" s="638"/>
      <c r="CH756" s="638"/>
      <c r="CI756" s="638"/>
      <c r="CJ756" s="638"/>
      <c r="CK756" s="638"/>
      <c r="CL756" s="638"/>
      <c r="CM756" s="638"/>
      <c r="CN756" s="638"/>
      <c r="CO756" s="638"/>
      <c r="CP756" s="592"/>
      <c r="CQ756" s="593"/>
      <c r="CR756" s="593"/>
      <c r="CS756" s="593"/>
      <c r="CT756" s="593"/>
      <c r="CU756" s="593"/>
      <c r="CV756" s="593"/>
      <c r="CW756" s="593"/>
      <c r="CX756" s="593"/>
      <c r="CY756" s="594"/>
      <c r="CZ756" s="639"/>
      <c r="DA756" s="640"/>
      <c r="DB756" s="640"/>
      <c r="DC756" s="640"/>
      <c r="DD756" s="640"/>
      <c r="DE756" s="640"/>
      <c r="DF756" s="640"/>
      <c r="DG756" s="640"/>
      <c r="DH756" s="640"/>
      <c r="DI756" s="641"/>
      <c r="DJ756" s="638"/>
      <c r="DK756" s="638"/>
      <c r="DL756" s="638"/>
      <c r="DM756" s="638"/>
      <c r="DN756" s="638"/>
      <c r="DO756" s="638"/>
      <c r="DP756" s="638"/>
      <c r="DQ756" s="638"/>
      <c r="DR756" s="638"/>
      <c r="DS756" s="638"/>
      <c r="DT756" s="638"/>
      <c r="DU756" s="638"/>
      <c r="DV756" s="638"/>
      <c r="DW756" s="638"/>
      <c r="DX756" s="638"/>
      <c r="DY756" s="642"/>
      <c r="DZ756" s="33"/>
      <c r="EA756" s="33"/>
      <c r="EE756" s="69"/>
      <c r="EF756" s="69"/>
      <c r="EG756" s="69"/>
      <c r="EH756" s="69"/>
      <c r="EI756" s="69"/>
      <c r="EJ756" s="69"/>
      <c r="EK756" s="69"/>
      <c r="EL756" s="69"/>
      <c r="EM756" s="69"/>
      <c r="EN756" s="69"/>
      <c r="EO756" s="69"/>
      <c r="EP756" s="69"/>
      <c r="EQ756" s="69"/>
      <c r="ER756" s="69"/>
      <c r="ES756" s="69"/>
      <c r="ET756" s="69"/>
      <c r="EU756" s="69"/>
      <c r="EV756" s="69"/>
      <c r="EW756" s="69"/>
      <c r="EX756" s="69"/>
      <c r="EY756" s="69"/>
      <c r="EZ756" s="69"/>
      <c r="FA756" s="69"/>
      <c r="FB756" s="69"/>
      <c r="FC756" s="69"/>
      <c r="FD756" s="69"/>
      <c r="FE756" s="69"/>
      <c r="FF756" s="69"/>
      <c r="FG756" s="69"/>
      <c r="FH756" s="69"/>
      <c r="FI756" s="69"/>
      <c r="FJ756" s="69"/>
      <c r="FK756" s="69"/>
      <c r="FL756" s="69"/>
      <c r="FM756" s="69"/>
      <c r="FN756" s="69"/>
      <c r="FO756" s="69"/>
      <c r="FP756" s="69"/>
      <c r="FQ756" s="69"/>
      <c r="FR756" s="69"/>
      <c r="FS756" s="69"/>
      <c r="FT756" s="69"/>
      <c r="FU756" s="69"/>
      <c r="FV756" s="69"/>
      <c r="FW756" s="69"/>
      <c r="FX756" s="69"/>
      <c r="FY756" s="69"/>
      <c r="FZ756" s="69"/>
      <c r="GA756" s="69"/>
      <c r="GB756" s="69"/>
      <c r="GC756" s="69"/>
      <c r="GD756" s="69"/>
      <c r="GE756" s="69"/>
      <c r="GF756" s="69"/>
      <c r="GG756" s="69"/>
      <c r="GH756" s="69"/>
      <c r="GI756" s="69"/>
      <c r="GJ756" s="69"/>
      <c r="GK756" s="69"/>
      <c r="GL756" s="69"/>
      <c r="GM756" s="69"/>
      <c r="GN756" s="210"/>
    </row>
    <row r="757" spans="3:196" ht="26.1" customHeight="1" x14ac:dyDescent="0.4">
      <c r="C757" s="35"/>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c r="AC757" s="69"/>
      <c r="AD757" s="69"/>
      <c r="AE757" s="69"/>
      <c r="AF757" s="69"/>
      <c r="AG757" s="69"/>
      <c r="AH757" s="69"/>
      <c r="AI757" s="69"/>
      <c r="AJ757" s="69"/>
      <c r="AK757" s="69"/>
      <c r="AL757" s="69"/>
      <c r="AM757" s="69"/>
      <c r="AN757" s="69"/>
      <c r="AO757" s="69"/>
      <c r="AP757" s="69"/>
      <c r="AQ757" s="69"/>
      <c r="AR757" s="69"/>
      <c r="AS757" s="69"/>
      <c r="AT757" s="69"/>
      <c r="AU757" s="69"/>
      <c r="AV757" s="69"/>
      <c r="AW757" s="69"/>
      <c r="AX757" s="69"/>
      <c r="AY757" s="69"/>
      <c r="AZ757" s="69"/>
      <c r="BA757" s="69"/>
      <c r="BB757" s="69"/>
      <c r="BC757" s="69"/>
      <c r="BD757" s="69"/>
      <c r="BE757" s="69"/>
      <c r="BF757" s="69"/>
      <c r="BG757" s="69"/>
      <c r="BH757" s="69"/>
      <c r="BI757" s="69"/>
      <c r="BJ757" s="69"/>
      <c r="BK757" s="69"/>
      <c r="BL757" s="35"/>
      <c r="BR757" s="645"/>
      <c r="BS757" s="638"/>
      <c r="BT757" s="638"/>
      <c r="BU757" s="638"/>
      <c r="BV757" s="638"/>
      <c r="BW757" s="638"/>
      <c r="BX757" s="638"/>
      <c r="BY757" s="638"/>
      <c r="BZ757" s="638"/>
      <c r="CA757" s="638"/>
      <c r="CB757" s="638"/>
      <c r="CC757" s="638"/>
      <c r="CD757" s="638"/>
      <c r="CE757" s="638"/>
      <c r="CF757" s="638"/>
      <c r="CG757" s="638"/>
      <c r="CH757" s="638"/>
      <c r="CI757" s="638"/>
      <c r="CJ757" s="638"/>
      <c r="CK757" s="638"/>
      <c r="CL757" s="638"/>
      <c r="CM757" s="638"/>
      <c r="CN757" s="638"/>
      <c r="CO757" s="638"/>
      <c r="CP757" s="592"/>
      <c r="CQ757" s="593"/>
      <c r="CR757" s="593"/>
      <c r="CS757" s="593"/>
      <c r="CT757" s="593"/>
      <c r="CU757" s="593"/>
      <c r="CV757" s="593"/>
      <c r="CW757" s="593"/>
      <c r="CX757" s="593"/>
      <c r="CY757" s="594"/>
      <c r="CZ757" s="639"/>
      <c r="DA757" s="640"/>
      <c r="DB757" s="640"/>
      <c r="DC757" s="640"/>
      <c r="DD757" s="640"/>
      <c r="DE757" s="640"/>
      <c r="DF757" s="640"/>
      <c r="DG757" s="640"/>
      <c r="DH757" s="640"/>
      <c r="DI757" s="641"/>
      <c r="DJ757" s="638"/>
      <c r="DK757" s="638"/>
      <c r="DL757" s="638"/>
      <c r="DM757" s="638"/>
      <c r="DN757" s="638"/>
      <c r="DO757" s="638"/>
      <c r="DP757" s="638"/>
      <c r="DQ757" s="638"/>
      <c r="DR757" s="638"/>
      <c r="DS757" s="638"/>
      <c r="DT757" s="638"/>
      <c r="DU757" s="638"/>
      <c r="DV757" s="638"/>
      <c r="DW757" s="638"/>
      <c r="DX757" s="638"/>
      <c r="DY757" s="642"/>
      <c r="DZ757" s="33"/>
      <c r="EA757" s="33"/>
      <c r="EE757" s="69"/>
      <c r="EF757" s="69"/>
      <c r="EG757" s="69"/>
      <c r="EH757" s="69"/>
      <c r="EI757" s="69"/>
      <c r="EJ757" s="69"/>
      <c r="EK757" s="69"/>
      <c r="EL757" s="69"/>
      <c r="EM757" s="69"/>
      <c r="EN757" s="69"/>
      <c r="EO757" s="69"/>
      <c r="EP757" s="69"/>
      <c r="EQ757" s="69"/>
      <c r="ER757" s="69"/>
      <c r="ES757" s="69"/>
      <c r="ET757" s="69"/>
      <c r="EU757" s="69"/>
      <c r="EV757" s="69"/>
      <c r="EW757" s="69"/>
      <c r="EX757" s="69"/>
      <c r="EY757" s="69"/>
      <c r="EZ757" s="69"/>
      <c r="FA757" s="69"/>
      <c r="FB757" s="69"/>
      <c r="FC757" s="69"/>
      <c r="FD757" s="69"/>
      <c r="FE757" s="69"/>
      <c r="FF757" s="69"/>
      <c r="FG757" s="69"/>
      <c r="FH757" s="69"/>
      <c r="FI757" s="69"/>
      <c r="FJ757" s="69"/>
      <c r="FK757" s="69"/>
      <c r="FL757" s="69"/>
      <c r="FM757" s="69"/>
      <c r="FN757" s="69"/>
      <c r="FO757" s="69"/>
      <c r="FP757" s="69"/>
      <c r="FQ757" s="69"/>
      <c r="FR757" s="69"/>
      <c r="FS757" s="69"/>
      <c r="FT757" s="69"/>
      <c r="FU757" s="69"/>
      <c r="FV757" s="69"/>
      <c r="FW757" s="69"/>
      <c r="FX757" s="69"/>
      <c r="FY757" s="69"/>
      <c r="FZ757" s="69"/>
      <c r="GA757" s="69"/>
      <c r="GB757" s="69"/>
      <c r="GC757" s="69"/>
      <c r="GD757" s="69"/>
      <c r="GE757" s="69"/>
      <c r="GF757" s="69"/>
      <c r="GG757" s="69"/>
      <c r="GH757" s="69"/>
      <c r="GI757" s="69"/>
      <c r="GJ757" s="69"/>
      <c r="GK757" s="69"/>
      <c r="GL757" s="69"/>
      <c r="GM757" s="69"/>
      <c r="GN757" s="210"/>
    </row>
    <row r="758" spans="3:196" ht="26.1" customHeight="1" x14ac:dyDescent="0.4">
      <c r="C758" s="35"/>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c r="AC758" s="69"/>
      <c r="AD758" s="69"/>
      <c r="AE758" s="69"/>
      <c r="AF758" s="69"/>
      <c r="AG758" s="69"/>
      <c r="AH758" s="69"/>
      <c r="AI758" s="69"/>
      <c r="AJ758" s="69"/>
      <c r="AK758" s="69"/>
      <c r="AL758" s="69"/>
      <c r="AM758" s="69"/>
      <c r="AN758" s="69"/>
      <c r="AO758" s="69"/>
      <c r="AP758" s="69"/>
      <c r="AQ758" s="69"/>
      <c r="AR758" s="69"/>
      <c r="AS758" s="69"/>
      <c r="AT758" s="69"/>
      <c r="AU758" s="69"/>
      <c r="AV758" s="69"/>
      <c r="AW758" s="69"/>
      <c r="AX758" s="69"/>
      <c r="AY758" s="69"/>
      <c r="AZ758" s="69"/>
      <c r="BA758" s="69"/>
      <c r="BB758" s="69"/>
      <c r="BC758" s="69"/>
      <c r="BD758" s="69"/>
      <c r="BE758" s="69"/>
      <c r="BF758" s="69"/>
      <c r="BG758" s="69"/>
      <c r="BH758" s="69"/>
      <c r="BI758" s="69"/>
      <c r="BJ758" s="69"/>
      <c r="BK758" s="69"/>
      <c r="BL758" s="35"/>
      <c r="BR758" s="645"/>
      <c r="BS758" s="638"/>
      <c r="BT758" s="638"/>
      <c r="BU758" s="638"/>
      <c r="BV758" s="638"/>
      <c r="BW758" s="638"/>
      <c r="BX758" s="638"/>
      <c r="BY758" s="638"/>
      <c r="BZ758" s="638"/>
      <c r="CA758" s="638"/>
      <c r="CB758" s="638"/>
      <c r="CC758" s="638"/>
      <c r="CD758" s="638"/>
      <c r="CE758" s="638"/>
      <c r="CF758" s="638"/>
      <c r="CG758" s="638"/>
      <c r="CH758" s="638"/>
      <c r="CI758" s="638"/>
      <c r="CJ758" s="638"/>
      <c r="CK758" s="638"/>
      <c r="CL758" s="638"/>
      <c r="CM758" s="638"/>
      <c r="CN758" s="638"/>
      <c r="CO758" s="638"/>
      <c r="CP758" s="592"/>
      <c r="CQ758" s="593"/>
      <c r="CR758" s="593"/>
      <c r="CS758" s="593"/>
      <c r="CT758" s="593"/>
      <c r="CU758" s="593"/>
      <c r="CV758" s="593"/>
      <c r="CW758" s="593"/>
      <c r="CX758" s="593"/>
      <c r="CY758" s="594"/>
      <c r="CZ758" s="639"/>
      <c r="DA758" s="640"/>
      <c r="DB758" s="640"/>
      <c r="DC758" s="640"/>
      <c r="DD758" s="640"/>
      <c r="DE758" s="640"/>
      <c r="DF758" s="640"/>
      <c r="DG758" s="640"/>
      <c r="DH758" s="640"/>
      <c r="DI758" s="641"/>
      <c r="DJ758" s="638"/>
      <c r="DK758" s="638"/>
      <c r="DL758" s="638"/>
      <c r="DM758" s="638"/>
      <c r="DN758" s="638"/>
      <c r="DO758" s="638"/>
      <c r="DP758" s="638"/>
      <c r="DQ758" s="638"/>
      <c r="DR758" s="638"/>
      <c r="DS758" s="638"/>
      <c r="DT758" s="638"/>
      <c r="DU758" s="638"/>
      <c r="DV758" s="638"/>
      <c r="DW758" s="638"/>
      <c r="DX758" s="638"/>
      <c r="DY758" s="642"/>
      <c r="DZ758" s="33"/>
      <c r="EA758" s="33"/>
      <c r="EE758" s="69"/>
      <c r="EF758" s="69"/>
      <c r="EG758" s="69"/>
      <c r="EH758" s="69"/>
      <c r="EI758" s="69"/>
      <c r="EJ758" s="69"/>
      <c r="EK758" s="69"/>
      <c r="EL758" s="69"/>
      <c r="EM758" s="69"/>
      <c r="EN758" s="69"/>
      <c r="EO758" s="69"/>
      <c r="EP758" s="69"/>
      <c r="EQ758" s="69"/>
      <c r="ER758" s="69"/>
      <c r="ES758" s="69"/>
      <c r="ET758" s="69"/>
      <c r="EU758" s="69"/>
      <c r="EV758" s="69"/>
      <c r="EW758" s="69"/>
      <c r="EX758" s="69"/>
      <c r="EY758" s="69"/>
      <c r="EZ758" s="69"/>
      <c r="FA758" s="69"/>
      <c r="FB758" s="69"/>
      <c r="FC758" s="69"/>
      <c r="FD758" s="69"/>
      <c r="FE758" s="69"/>
      <c r="FF758" s="69"/>
      <c r="FG758" s="69"/>
      <c r="FH758" s="69"/>
      <c r="FI758" s="69"/>
      <c r="FJ758" s="69"/>
      <c r="FK758" s="69"/>
      <c r="FL758" s="69"/>
      <c r="FM758" s="69"/>
      <c r="FN758" s="69"/>
      <c r="FO758" s="69"/>
      <c r="FP758" s="69"/>
      <c r="FQ758" s="69"/>
      <c r="FR758" s="69"/>
      <c r="FS758" s="69"/>
      <c r="FT758" s="69"/>
      <c r="FU758" s="69"/>
      <c r="FV758" s="69"/>
      <c r="FW758" s="69"/>
      <c r="FX758" s="69"/>
      <c r="FY758" s="69"/>
      <c r="FZ758" s="69"/>
      <c r="GA758" s="69"/>
      <c r="GB758" s="69"/>
      <c r="GC758" s="69"/>
      <c r="GD758" s="69"/>
      <c r="GE758" s="69"/>
      <c r="GF758" s="69"/>
      <c r="GG758" s="69"/>
      <c r="GH758" s="69"/>
      <c r="GI758" s="69"/>
      <c r="GJ758" s="69"/>
      <c r="GK758" s="69"/>
      <c r="GL758" s="69"/>
      <c r="GM758" s="69"/>
      <c r="GN758" s="210"/>
    </row>
    <row r="759" spans="3:196" ht="26.1" customHeight="1" x14ac:dyDescent="0.4">
      <c r="C759" s="35"/>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c r="AC759" s="69"/>
      <c r="AD759" s="69"/>
      <c r="AE759" s="69"/>
      <c r="AF759" s="69"/>
      <c r="AG759" s="69"/>
      <c r="AH759" s="69"/>
      <c r="AI759" s="69"/>
      <c r="AJ759" s="69"/>
      <c r="AK759" s="69"/>
      <c r="AL759" s="69"/>
      <c r="AM759" s="69"/>
      <c r="AN759" s="69"/>
      <c r="AO759" s="69"/>
      <c r="AP759" s="69"/>
      <c r="AQ759" s="69"/>
      <c r="AR759" s="69"/>
      <c r="AS759" s="69"/>
      <c r="AT759" s="69"/>
      <c r="AU759" s="69"/>
      <c r="AV759" s="69"/>
      <c r="AW759" s="69"/>
      <c r="AX759" s="69"/>
      <c r="AY759" s="69"/>
      <c r="AZ759" s="69"/>
      <c r="BA759" s="69"/>
      <c r="BB759" s="69"/>
      <c r="BC759" s="69"/>
      <c r="BD759" s="69"/>
      <c r="BE759" s="69"/>
      <c r="BF759" s="69"/>
      <c r="BG759" s="69"/>
      <c r="BH759" s="69"/>
      <c r="BI759" s="69"/>
      <c r="BJ759" s="69"/>
      <c r="BK759" s="69"/>
      <c r="BL759" s="35"/>
      <c r="BR759" s="645"/>
      <c r="BS759" s="638"/>
      <c r="BT759" s="638"/>
      <c r="BU759" s="638"/>
      <c r="BV759" s="638"/>
      <c r="BW759" s="638"/>
      <c r="BX759" s="638"/>
      <c r="BY759" s="638"/>
      <c r="BZ759" s="638"/>
      <c r="CA759" s="638"/>
      <c r="CB759" s="638"/>
      <c r="CC759" s="638"/>
      <c r="CD759" s="638"/>
      <c r="CE759" s="638"/>
      <c r="CF759" s="638"/>
      <c r="CG759" s="638"/>
      <c r="CH759" s="638"/>
      <c r="CI759" s="638"/>
      <c r="CJ759" s="638"/>
      <c r="CK759" s="638"/>
      <c r="CL759" s="638"/>
      <c r="CM759" s="638"/>
      <c r="CN759" s="638"/>
      <c r="CO759" s="638"/>
      <c r="CP759" s="592"/>
      <c r="CQ759" s="593"/>
      <c r="CR759" s="593"/>
      <c r="CS759" s="593"/>
      <c r="CT759" s="593"/>
      <c r="CU759" s="593"/>
      <c r="CV759" s="593"/>
      <c r="CW759" s="593"/>
      <c r="CX759" s="593"/>
      <c r="CY759" s="594"/>
      <c r="CZ759" s="639"/>
      <c r="DA759" s="640"/>
      <c r="DB759" s="640"/>
      <c r="DC759" s="640"/>
      <c r="DD759" s="640"/>
      <c r="DE759" s="640"/>
      <c r="DF759" s="640"/>
      <c r="DG759" s="640"/>
      <c r="DH759" s="640"/>
      <c r="DI759" s="641"/>
      <c r="DJ759" s="638"/>
      <c r="DK759" s="638"/>
      <c r="DL759" s="638"/>
      <c r="DM759" s="638"/>
      <c r="DN759" s="638"/>
      <c r="DO759" s="638"/>
      <c r="DP759" s="638"/>
      <c r="DQ759" s="638"/>
      <c r="DR759" s="638"/>
      <c r="DS759" s="638"/>
      <c r="DT759" s="638"/>
      <c r="DU759" s="638"/>
      <c r="DV759" s="638"/>
      <c r="DW759" s="638"/>
      <c r="DX759" s="638"/>
      <c r="DY759" s="642"/>
      <c r="DZ759" s="33"/>
      <c r="EA759" s="33"/>
      <c r="EE759" s="69"/>
      <c r="EF759" s="69"/>
      <c r="EG759" s="69"/>
      <c r="EH759" s="69"/>
      <c r="EI759" s="69"/>
      <c r="EJ759" s="69"/>
      <c r="EK759" s="69"/>
      <c r="EL759" s="69"/>
      <c r="EM759" s="69"/>
      <c r="EN759" s="69"/>
      <c r="EO759" s="69"/>
      <c r="EP759" s="69"/>
      <c r="EQ759" s="69"/>
      <c r="ER759" s="69"/>
      <c r="ES759" s="69"/>
      <c r="ET759" s="69"/>
      <c r="EU759" s="69"/>
      <c r="EV759" s="69"/>
      <c r="EW759" s="69"/>
      <c r="EX759" s="69"/>
      <c r="EY759" s="69"/>
      <c r="EZ759" s="69"/>
      <c r="FA759" s="69"/>
      <c r="FB759" s="69"/>
      <c r="FC759" s="69"/>
      <c r="FD759" s="69"/>
      <c r="FE759" s="69"/>
      <c r="FF759" s="69"/>
      <c r="FG759" s="69"/>
      <c r="FH759" s="69"/>
      <c r="FI759" s="69"/>
      <c r="FJ759" s="69"/>
      <c r="FK759" s="69"/>
      <c r="FL759" s="69"/>
      <c r="FM759" s="69"/>
      <c r="FN759" s="69"/>
      <c r="FO759" s="69"/>
      <c r="FP759" s="69"/>
      <c r="FQ759" s="69"/>
      <c r="FR759" s="69"/>
      <c r="FS759" s="69"/>
      <c r="FT759" s="69"/>
      <c r="FU759" s="69"/>
      <c r="FV759" s="69"/>
      <c r="FW759" s="69"/>
      <c r="FX759" s="69"/>
      <c r="FY759" s="69"/>
      <c r="FZ759" s="69"/>
      <c r="GA759" s="69"/>
      <c r="GB759" s="69"/>
      <c r="GC759" s="69"/>
      <c r="GD759" s="69"/>
      <c r="GE759" s="69"/>
      <c r="GF759" s="69"/>
      <c r="GG759" s="69"/>
      <c r="GH759" s="69"/>
      <c r="GI759" s="69"/>
      <c r="GJ759" s="69"/>
      <c r="GK759" s="69"/>
      <c r="GL759" s="69"/>
      <c r="GM759" s="69"/>
      <c r="GN759" s="210"/>
    </row>
    <row r="760" spans="3:196" ht="26.1" customHeight="1" x14ac:dyDescent="0.4">
      <c r="C760" s="35"/>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c r="AE760" s="69"/>
      <c r="AF760" s="69"/>
      <c r="AG760" s="69"/>
      <c r="AH760" s="69"/>
      <c r="AI760" s="69"/>
      <c r="AJ760" s="69"/>
      <c r="AK760" s="69"/>
      <c r="AL760" s="69"/>
      <c r="AM760" s="69"/>
      <c r="AN760" s="69"/>
      <c r="AO760" s="69"/>
      <c r="AP760" s="69"/>
      <c r="AQ760" s="69"/>
      <c r="AR760" s="69"/>
      <c r="AS760" s="69"/>
      <c r="AT760" s="69"/>
      <c r="AU760" s="69"/>
      <c r="AV760" s="69"/>
      <c r="AW760" s="69"/>
      <c r="AX760" s="69"/>
      <c r="AY760" s="69"/>
      <c r="AZ760" s="69"/>
      <c r="BA760" s="69"/>
      <c r="BB760" s="69"/>
      <c r="BC760" s="69"/>
      <c r="BD760" s="69"/>
      <c r="BE760" s="69"/>
      <c r="BF760" s="69"/>
      <c r="BG760" s="69"/>
      <c r="BH760" s="69"/>
      <c r="BI760" s="69"/>
      <c r="BJ760" s="69"/>
      <c r="BK760" s="69"/>
      <c r="BL760" s="35"/>
      <c r="BR760" s="645"/>
      <c r="BS760" s="638"/>
      <c r="BT760" s="638"/>
      <c r="BU760" s="638"/>
      <c r="BV760" s="638"/>
      <c r="BW760" s="638"/>
      <c r="BX760" s="638"/>
      <c r="BY760" s="638"/>
      <c r="BZ760" s="638"/>
      <c r="CA760" s="638"/>
      <c r="CB760" s="638"/>
      <c r="CC760" s="638"/>
      <c r="CD760" s="638"/>
      <c r="CE760" s="638"/>
      <c r="CF760" s="638"/>
      <c r="CG760" s="638"/>
      <c r="CH760" s="638"/>
      <c r="CI760" s="638"/>
      <c r="CJ760" s="638"/>
      <c r="CK760" s="638"/>
      <c r="CL760" s="638"/>
      <c r="CM760" s="638"/>
      <c r="CN760" s="638"/>
      <c r="CO760" s="638"/>
      <c r="CP760" s="592"/>
      <c r="CQ760" s="593"/>
      <c r="CR760" s="593"/>
      <c r="CS760" s="593"/>
      <c r="CT760" s="593"/>
      <c r="CU760" s="593"/>
      <c r="CV760" s="593"/>
      <c r="CW760" s="593"/>
      <c r="CX760" s="593"/>
      <c r="CY760" s="594"/>
      <c r="CZ760" s="639"/>
      <c r="DA760" s="640"/>
      <c r="DB760" s="640"/>
      <c r="DC760" s="640"/>
      <c r="DD760" s="640"/>
      <c r="DE760" s="640"/>
      <c r="DF760" s="640"/>
      <c r="DG760" s="640"/>
      <c r="DH760" s="640"/>
      <c r="DI760" s="641"/>
      <c r="DJ760" s="638"/>
      <c r="DK760" s="638"/>
      <c r="DL760" s="638"/>
      <c r="DM760" s="638"/>
      <c r="DN760" s="638"/>
      <c r="DO760" s="638"/>
      <c r="DP760" s="638"/>
      <c r="DQ760" s="638"/>
      <c r="DR760" s="638"/>
      <c r="DS760" s="638"/>
      <c r="DT760" s="638"/>
      <c r="DU760" s="638"/>
      <c r="DV760" s="638"/>
      <c r="DW760" s="638"/>
      <c r="DX760" s="638"/>
      <c r="DY760" s="642"/>
      <c r="DZ760" s="33"/>
      <c r="EA760" s="33"/>
      <c r="EE760" s="69"/>
      <c r="EF760" s="69"/>
      <c r="EG760" s="69"/>
      <c r="EH760" s="69"/>
      <c r="EI760" s="69"/>
      <c r="EJ760" s="69"/>
      <c r="EK760" s="69"/>
      <c r="EL760" s="69"/>
      <c r="EM760" s="69"/>
      <c r="EN760" s="69"/>
      <c r="EO760" s="69"/>
      <c r="EP760" s="69"/>
      <c r="EQ760" s="69"/>
      <c r="ER760" s="69"/>
      <c r="ES760" s="69"/>
      <c r="ET760" s="69"/>
      <c r="EU760" s="69"/>
      <c r="EV760" s="69"/>
      <c r="EW760" s="69"/>
      <c r="EX760" s="69"/>
      <c r="EY760" s="69"/>
      <c r="EZ760" s="69"/>
      <c r="FA760" s="69"/>
      <c r="FB760" s="69"/>
      <c r="FC760" s="69"/>
      <c r="FD760" s="69"/>
      <c r="FE760" s="69"/>
      <c r="FF760" s="69"/>
      <c r="FG760" s="69"/>
      <c r="FH760" s="69"/>
      <c r="FI760" s="69"/>
      <c r="FJ760" s="69"/>
      <c r="FK760" s="69"/>
      <c r="FL760" s="69"/>
      <c r="FM760" s="69"/>
      <c r="FN760" s="69"/>
      <c r="FO760" s="69"/>
      <c r="FP760" s="69"/>
      <c r="FQ760" s="69"/>
      <c r="FR760" s="69"/>
      <c r="FS760" s="69"/>
      <c r="FT760" s="69"/>
      <c r="FU760" s="69"/>
      <c r="FV760" s="69"/>
      <c r="FW760" s="69"/>
      <c r="FX760" s="69"/>
      <c r="FY760" s="69"/>
      <c r="FZ760" s="69"/>
      <c r="GA760" s="69"/>
      <c r="GB760" s="69"/>
      <c r="GC760" s="69"/>
      <c r="GD760" s="69"/>
      <c r="GE760" s="69"/>
      <c r="GF760" s="69"/>
      <c r="GG760" s="69"/>
      <c r="GH760" s="69"/>
      <c r="GI760" s="69"/>
      <c r="GJ760" s="69"/>
      <c r="GK760" s="69"/>
      <c r="GL760" s="69"/>
      <c r="GM760" s="69"/>
      <c r="GN760" s="210"/>
    </row>
    <row r="761" spans="3:196" ht="26.1" customHeight="1" x14ac:dyDescent="0.4">
      <c r="C761" s="35"/>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c r="AC761" s="69"/>
      <c r="AD761" s="69"/>
      <c r="AE761" s="69"/>
      <c r="AF761" s="69"/>
      <c r="AG761" s="69"/>
      <c r="AH761" s="69"/>
      <c r="AI761" s="69"/>
      <c r="AJ761" s="69"/>
      <c r="AK761" s="69"/>
      <c r="AL761" s="69"/>
      <c r="AM761" s="69"/>
      <c r="AN761" s="69"/>
      <c r="AO761" s="69"/>
      <c r="AP761" s="69"/>
      <c r="AQ761" s="69"/>
      <c r="AR761" s="69"/>
      <c r="AS761" s="69"/>
      <c r="AT761" s="69"/>
      <c r="AU761" s="69"/>
      <c r="AV761" s="69"/>
      <c r="AW761" s="69"/>
      <c r="AX761" s="69"/>
      <c r="AY761" s="69"/>
      <c r="AZ761" s="69"/>
      <c r="BA761" s="69"/>
      <c r="BB761" s="69"/>
      <c r="BC761" s="69"/>
      <c r="BD761" s="69"/>
      <c r="BE761" s="69"/>
      <c r="BF761" s="69"/>
      <c r="BG761" s="69"/>
      <c r="BH761" s="69"/>
      <c r="BI761" s="69"/>
      <c r="BJ761" s="69"/>
      <c r="BK761" s="69"/>
      <c r="BL761" s="35"/>
      <c r="BR761" s="645"/>
      <c r="BS761" s="638"/>
      <c r="BT761" s="638"/>
      <c r="BU761" s="638"/>
      <c r="BV761" s="638"/>
      <c r="BW761" s="638"/>
      <c r="BX761" s="638"/>
      <c r="BY761" s="638"/>
      <c r="BZ761" s="638"/>
      <c r="CA761" s="638"/>
      <c r="CB761" s="638"/>
      <c r="CC761" s="638"/>
      <c r="CD761" s="638"/>
      <c r="CE761" s="638"/>
      <c r="CF761" s="638"/>
      <c r="CG761" s="638"/>
      <c r="CH761" s="638"/>
      <c r="CI761" s="638"/>
      <c r="CJ761" s="638"/>
      <c r="CK761" s="638"/>
      <c r="CL761" s="638"/>
      <c r="CM761" s="638"/>
      <c r="CN761" s="638"/>
      <c r="CO761" s="638"/>
      <c r="CP761" s="592"/>
      <c r="CQ761" s="593"/>
      <c r="CR761" s="593"/>
      <c r="CS761" s="593"/>
      <c r="CT761" s="593"/>
      <c r="CU761" s="593"/>
      <c r="CV761" s="593"/>
      <c r="CW761" s="593"/>
      <c r="CX761" s="593"/>
      <c r="CY761" s="594"/>
      <c r="CZ761" s="639"/>
      <c r="DA761" s="640"/>
      <c r="DB761" s="640"/>
      <c r="DC761" s="640"/>
      <c r="DD761" s="640"/>
      <c r="DE761" s="640"/>
      <c r="DF761" s="640"/>
      <c r="DG761" s="640"/>
      <c r="DH761" s="640"/>
      <c r="DI761" s="641"/>
      <c r="DJ761" s="638"/>
      <c r="DK761" s="638"/>
      <c r="DL761" s="638"/>
      <c r="DM761" s="638"/>
      <c r="DN761" s="638"/>
      <c r="DO761" s="638"/>
      <c r="DP761" s="638"/>
      <c r="DQ761" s="638"/>
      <c r="DR761" s="638"/>
      <c r="DS761" s="638"/>
      <c r="DT761" s="638"/>
      <c r="DU761" s="638"/>
      <c r="DV761" s="638"/>
      <c r="DW761" s="638"/>
      <c r="DX761" s="638"/>
      <c r="DY761" s="642"/>
      <c r="DZ761" s="33"/>
      <c r="EA761" s="33"/>
      <c r="EE761" s="69"/>
      <c r="EF761" s="69"/>
      <c r="EG761" s="69"/>
      <c r="EH761" s="69"/>
      <c r="EI761" s="69"/>
      <c r="EJ761" s="69"/>
      <c r="EK761" s="69"/>
      <c r="EL761" s="69"/>
      <c r="EM761" s="69"/>
      <c r="EN761" s="69"/>
      <c r="EO761" s="69"/>
      <c r="EP761" s="69"/>
      <c r="EQ761" s="69"/>
      <c r="ER761" s="69"/>
      <c r="ES761" s="69"/>
      <c r="ET761" s="69"/>
      <c r="EU761" s="69"/>
      <c r="EV761" s="69"/>
      <c r="EW761" s="69"/>
      <c r="EX761" s="69"/>
      <c r="EY761" s="69"/>
      <c r="EZ761" s="69"/>
      <c r="FA761" s="69"/>
      <c r="FB761" s="69"/>
      <c r="FC761" s="69"/>
      <c r="FD761" s="69"/>
      <c r="FE761" s="69"/>
      <c r="FF761" s="69"/>
      <c r="FG761" s="69"/>
      <c r="FH761" s="69"/>
      <c r="FI761" s="69"/>
      <c r="FJ761" s="69"/>
      <c r="FK761" s="69"/>
      <c r="FL761" s="69"/>
      <c r="FM761" s="69"/>
      <c r="FN761" s="69"/>
      <c r="FO761" s="69"/>
      <c r="FP761" s="69"/>
      <c r="FQ761" s="69"/>
      <c r="FR761" s="69"/>
      <c r="FS761" s="69"/>
      <c r="FT761" s="69"/>
      <c r="FU761" s="69"/>
      <c r="FV761" s="69"/>
      <c r="FW761" s="69"/>
      <c r="FX761" s="69"/>
      <c r="FY761" s="69"/>
      <c r="FZ761" s="69"/>
      <c r="GA761" s="69"/>
      <c r="GB761" s="69"/>
      <c r="GC761" s="69"/>
      <c r="GD761" s="69"/>
      <c r="GE761" s="69"/>
      <c r="GF761" s="69"/>
      <c r="GG761" s="69"/>
      <c r="GH761" s="69"/>
      <c r="GI761" s="69"/>
      <c r="GJ761" s="69"/>
      <c r="GK761" s="69"/>
      <c r="GL761" s="69"/>
      <c r="GM761" s="69"/>
      <c r="GN761" s="210"/>
    </row>
    <row r="762" spans="3:196" ht="26.1" customHeight="1" x14ac:dyDescent="0.4">
      <c r="C762" s="35"/>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c r="AC762" s="69"/>
      <c r="AD762" s="69"/>
      <c r="AE762" s="69"/>
      <c r="AF762" s="69"/>
      <c r="AG762" s="69"/>
      <c r="AH762" s="69"/>
      <c r="AI762" s="69"/>
      <c r="AJ762" s="69"/>
      <c r="AK762" s="69"/>
      <c r="AL762" s="69"/>
      <c r="AM762" s="69"/>
      <c r="AN762" s="69"/>
      <c r="AO762" s="69"/>
      <c r="AP762" s="69"/>
      <c r="AQ762" s="69"/>
      <c r="AR762" s="69"/>
      <c r="AS762" s="69"/>
      <c r="AT762" s="69"/>
      <c r="AU762" s="69"/>
      <c r="AV762" s="69"/>
      <c r="AW762" s="69"/>
      <c r="AX762" s="69"/>
      <c r="AY762" s="69"/>
      <c r="AZ762" s="69"/>
      <c r="BA762" s="69"/>
      <c r="BB762" s="69"/>
      <c r="BC762" s="69"/>
      <c r="BD762" s="69"/>
      <c r="BE762" s="69"/>
      <c r="BF762" s="69"/>
      <c r="BG762" s="69"/>
      <c r="BH762" s="69"/>
      <c r="BI762" s="69"/>
      <c r="BJ762" s="69"/>
      <c r="BK762" s="69"/>
      <c r="BL762" s="35"/>
      <c r="BR762" s="645"/>
      <c r="BS762" s="638"/>
      <c r="BT762" s="638"/>
      <c r="BU762" s="638"/>
      <c r="BV762" s="638"/>
      <c r="BW762" s="638"/>
      <c r="BX762" s="638"/>
      <c r="BY762" s="638"/>
      <c r="BZ762" s="638"/>
      <c r="CA762" s="638"/>
      <c r="CB762" s="638"/>
      <c r="CC762" s="638"/>
      <c r="CD762" s="638"/>
      <c r="CE762" s="638"/>
      <c r="CF762" s="638"/>
      <c r="CG762" s="638"/>
      <c r="CH762" s="638"/>
      <c r="CI762" s="638"/>
      <c r="CJ762" s="638"/>
      <c r="CK762" s="638"/>
      <c r="CL762" s="638"/>
      <c r="CM762" s="638"/>
      <c r="CN762" s="638"/>
      <c r="CO762" s="638"/>
      <c r="CP762" s="592"/>
      <c r="CQ762" s="593"/>
      <c r="CR762" s="593"/>
      <c r="CS762" s="593"/>
      <c r="CT762" s="593"/>
      <c r="CU762" s="593"/>
      <c r="CV762" s="593"/>
      <c r="CW762" s="593"/>
      <c r="CX762" s="593"/>
      <c r="CY762" s="594"/>
      <c r="CZ762" s="639"/>
      <c r="DA762" s="640"/>
      <c r="DB762" s="640"/>
      <c r="DC762" s="640"/>
      <c r="DD762" s="640"/>
      <c r="DE762" s="640"/>
      <c r="DF762" s="640"/>
      <c r="DG762" s="640"/>
      <c r="DH762" s="640"/>
      <c r="DI762" s="641"/>
      <c r="DJ762" s="638"/>
      <c r="DK762" s="638"/>
      <c r="DL762" s="638"/>
      <c r="DM762" s="638"/>
      <c r="DN762" s="638"/>
      <c r="DO762" s="638"/>
      <c r="DP762" s="638"/>
      <c r="DQ762" s="638"/>
      <c r="DR762" s="638"/>
      <c r="DS762" s="638"/>
      <c r="DT762" s="638"/>
      <c r="DU762" s="638"/>
      <c r="DV762" s="638"/>
      <c r="DW762" s="638"/>
      <c r="DX762" s="638"/>
      <c r="DY762" s="642"/>
      <c r="DZ762" s="33"/>
      <c r="EA762" s="33"/>
      <c r="EE762" s="69"/>
      <c r="EF762" s="69"/>
      <c r="EG762" s="69"/>
      <c r="EH762" s="69"/>
      <c r="EI762" s="69"/>
      <c r="EJ762" s="69"/>
      <c r="EK762" s="69"/>
      <c r="EL762" s="69"/>
      <c r="EM762" s="69"/>
      <c r="EN762" s="69"/>
      <c r="EO762" s="69"/>
      <c r="EP762" s="69"/>
      <c r="EQ762" s="69"/>
      <c r="ER762" s="69"/>
      <c r="ES762" s="69"/>
      <c r="ET762" s="69"/>
      <c r="EU762" s="69"/>
      <c r="EV762" s="69"/>
      <c r="EW762" s="69"/>
      <c r="EX762" s="69"/>
      <c r="EY762" s="69"/>
      <c r="EZ762" s="69"/>
      <c r="FA762" s="69"/>
      <c r="FB762" s="69"/>
      <c r="FC762" s="69"/>
      <c r="FD762" s="69"/>
      <c r="FE762" s="69"/>
      <c r="FF762" s="69"/>
      <c r="FG762" s="69"/>
      <c r="FH762" s="69"/>
      <c r="FI762" s="69"/>
      <c r="FJ762" s="69"/>
      <c r="FK762" s="69"/>
      <c r="FL762" s="69"/>
      <c r="FM762" s="69"/>
      <c r="FN762" s="69"/>
      <c r="FO762" s="69"/>
      <c r="FP762" s="69"/>
      <c r="FQ762" s="69"/>
      <c r="FR762" s="69"/>
      <c r="FS762" s="69"/>
      <c r="FT762" s="69"/>
      <c r="FU762" s="69"/>
      <c r="FV762" s="69"/>
      <c r="FW762" s="69"/>
      <c r="FX762" s="69"/>
      <c r="FY762" s="69"/>
      <c r="FZ762" s="69"/>
      <c r="GA762" s="69"/>
      <c r="GB762" s="69"/>
      <c r="GC762" s="69"/>
      <c r="GD762" s="69"/>
      <c r="GE762" s="69"/>
      <c r="GF762" s="69"/>
      <c r="GG762" s="69"/>
      <c r="GH762" s="69"/>
      <c r="GI762" s="69"/>
      <c r="GJ762" s="69"/>
      <c r="GK762" s="69"/>
      <c r="GL762" s="69"/>
      <c r="GM762" s="69"/>
      <c r="GN762" s="210"/>
    </row>
    <row r="763" spans="3:196" ht="26.1" customHeight="1" x14ac:dyDescent="0.4">
      <c r="C763" s="35"/>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c r="AC763" s="69"/>
      <c r="AD763" s="69"/>
      <c r="AE763" s="69"/>
      <c r="AF763" s="69"/>
      <c r="AG763" s="69"/>
      <c r="AH763" s="69"/>
      <c r="AI763" s="69"/>
      <c r="AJ763" s="69"/>
      <c r="AK763" s="69"/>
      <c r="AL763" s="69"/>
      <c r="AM763" s="69"/>
      <c r="AN763" s="69"/>
      <c r="AO763" s="69"/>
      <c r="AP763" s="69"/>
      <c r="AQ763" s="69"/>
      <c r="AR763" s="69"/>
      <c r="AS763" s="69"/>
      <c r="AT763" s="69"/>
      <c r="AU763" s="69"/>
      <c r="AV763" s="69"/>
      <c r="AW763" s="69"/>
      <c r="AX763" s="69"/>
      <c r="AY763" s="69"/>
      <c r="AZ763" s="69"/>
      <c r="BA763" s="69"/>
      <c r="BB763" s="69"/>
      <c r="BC763" s="69"/>
      <c r="BD763" s="69"/>
      <c r="BE763" s="69"/>
      <c r="BF763" s="69"/>
      <c r="BG763" s="69"/>
      <c r="BH763" s="69"/>
      <c r="BI763" s="69"/>
      <c r="BJ763" s="69"/>
      <c r="BK763" s="69"/>
      <c r="BL763" s="35"/>
      <c r="BR763" s="645"/>
      <c r="BS763" s="638"/>
      <c r="BT763" s="638"/>
      <c r="BU763" s="638"/>
      <c r="BV763" s="638"/>
      <c r="BW763" s="638"/>
      <c r="BX763" s="638"/>
      <c r="BY763" s="638"/>
      <c r="BZ763" s="638"/>
      <c r="CA763" s="638"/>
      <c r="CB763" s="638"/>
      <c r="CC763" s="638"/>
      <c r="CD763" s="638"/>
      <c r="CE763" s="638"/>
      <c r="CF763" s="638"/>
      <c r="CG763" s="638"/>
      <c r="CH763" s="638"/>
      <c r="CI763" s="638"/>
      <c r="CJ763" s="638"/>
      <c r="CK763" s="638"/>
      <c r="CL763" s="638"/>
      <c r="CM763" s="638"/>
      <c r="CN763" s="638"/>
      <c r="CO763" s="638"/>
      <c r="CP763" s="592"/>
      <c r="CQ763" s="593"/>
      <c r="CR763" s="593"/>
      <c r="CS763" s="593"/>
      <c r="CT763" s="593"/>
      <c r="CU763" s="593"/>
      <c r="CV763" s="593"/>
      <c r="CW763" s="593"/>
      <c r="CX763" s="593"/>
      <c r="CY763" s="594"/>
      <c r="CZ763" s="639"/>
      <c r="DA763" s="640"/>
      <c r="DB763" s="640"/>
      <c r="DC763" s="640"/>
      <c r="DD763" s="640"/>
      <c r="DE763" s="640"/>
      <c r="DF763" s="640"/>
      <c r="DG763" s="640"/>
      <c r="DH763" s="640"/>
      <c r="DI763" s="641"/>
      <c r="DJ763" s="638"/>
      <c r="DK763" s="638"/>
      <c r="DL763" s="638"/>
      <c r="DM763" s="638"/>
      <c r="DN763" s="638"/>
      <c r="DO763" s="638"/>
      <c r="DP763" s="638"/>
      <c r="DQ763" s="638"/>
      <c r="DR763" s="638"/>
      <c r="DS763" s="638"/>
      <c r="DT763" s="638"/>
      <c r="DU763" s="638"/>
      <c r="DV763" s="638"/>
      <c r="DW763" s="638"/>
      <c r="DX763" s="638"/>
      <c r="DY763" s="642"/>
      <c r="DZ763" s="33"/>
      <c r="EA763" s="33"/>
      <c r="EE763" s="69"/>
      <c r="EF763" s="69"/>
      <c r="EG763" s="69"/>
      <c r="EH763" s="69"/>
      <c r="EI763" s="69"/>
      <c r="EJ763" s="69"/>
      <c r="EK763" s="69"/>
      <c r="EL763" s="69"/>
      <c r="EM763" s="69"/>
      <c r="EN763" s="69"/>
      <c r="EO763" s="69"/>
      <c r="EP763" s="69"/>
      <c r="EQ763" s="69"/>
      <c r="ER763" s="69"/>
      <c r="ES763" s="69"/>
      <c r="ET763" s="69"/>
      <c r="EU763" s="69"/>
      <c r="EV763" s="69"/>
      <c r="EW763" s="69"/>
      <c r="EX763" s="69"/>
      <c r="EY763" s="69"/>
      <c r="EZ763" s="69"/>
      <c r="FA763" s="69"/>
      <c r="FB763" s="69"/>
      <c r="FC763" s="69"/>
      <c r="FD763" s="69"/>
      <c r="FE763" s="69"/>
      <c r="FF763" s="69"/>
      <c r="FG763" s="69"/>
      <c r="FH763" s="69"/>
      <c r="FI763" s="69"/>
      <c r="FJ763" s="69"/>
      <c r="FK763" s="69"/>
      <c r="FL763" s="69"/>
      <c r="FM763" s="69"/>
      <c r="FN763" s="69"/>
      <c r="FO763" s="69"/>
      <c r="FP763" s="69"/>
      <c r="FQ763" s="69"/>
      <c r="FR763" s="69"/>
      <c r="FS763" s="69"/>
      <c r="FT763" s="69"/>
      <c r="FU763" s="69"/>
      <c r="FV763" s="69"/>
      <c r="FW763" s="69"/>
      <c r="FX763" s="69"/>
      <c r="FY763" s="69"/>
      <c r="FZ763" s="69"/>
      <c r="GA763" s="69"/>
      <c r="GB763" s="69"/>
      <c r="GC763" s="69"/>
      <c r="GD763" s="69"/>
      <c r="GE763" s="69"/>
      <c r="GF763" s="69"/>
      <c r="GG763" s="69"/>
      <c r="GH763" s="69"/>
      <c r="GI763" s="69"/>
      <c r="GJ763" s="69"/>
      <c r="GK763" s="69"/>
      <c r="GL763" s="69"/>
      <c r="GM763" s="69"/>
      <c r="GN763" s="210"/>
    </row>
    <row r="764" spans="3:196" ht="26.1" customHeight="1" x14ac:dyDescent="0.4">
      <c r="C764" s="35"/>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c r="AC764" s="69"/>
      <c r="AD764" s="69"/>
      <c r="AE764" s="69"/>
      <c r="AF764" s="69"/>
      <c r="AG764" s="69"/>
      <c r="AH764" s="69"/>
      <c r="AI764" s="69"/>
      <c r="AJ764" s="69"/>
      <c r="AK764" s="69"/>
      <c r="AL764" s="69"/>
      <c r="AM764" s="69"/>
      <c r="AN764" s="69"/>
      <c r="AO764" s="69"/>
      <c r="AP764" s="69"/>
      <c r="AQ764" s="69"/>
      <c r="AR764" s="69"/>
      <c r="AS764" s="69"/>
      <c r="AT764" s="69"/>
      <c r="AU764" s="69"/>
      <c r="AV764" s="69"/>
      <c r="AW764" s="69"/>
      <c r="AX764" s="69"/>
      <c r="AY764" s="69"/>
      <c r="AZ764" s="69"/>
      <c r="BA764" s="69"/>
      <c r="BB764" s="69"/>
      <c r="BC764" s="69"/>
      <c r="BD764" s="69"/>
      <c r="BE764" s="69"/>
      <c r="BF764" s="69"/>
      <c r="BG764" s="69"/>
      <c r="BH764" s="69"/>
      <c r="BI764" s="69"/>
      <c r="BJ764" s="69"/>
      <c r="BK764" s="69"/>
      <c r="BL764" s="35"/>
      <c r="BR764" s="645"/>
      <c r="BS764" s="638"/>
      <c r="BT764" s="638"/>
      <c r="BU764" s="638"/>
      <c r="BV764" s="638"/>
      <c r="BW764" s="638"/>
      <c r="BX764" s="638"/>
      <c r="BY764" s="638"/>
      <c r="BZ764" s="638"/>
      <c r="CA764" s="638"/>
      <c r="CB764" s="638"/>
      <c r="CC764" s="638"/>
      <c r="CD764" s="638"/>
      <c r="CE764" s="638"/>
      <c r="CF764" s="638"/>
      <c r="CG764" s="638"/>
      <c r="CH764" s="638"/>
      <c r="CI764" s="638"/>
      <c r="CJ764" s="638"/>
      <c r="CK764" s="638"/>
      <c r="CL764" s="638"/>
      <c r="CM764" s="638"/>
      <c r="CN764" s="638"/>
      <c r="CO764" s="638"/>
      <c r="CP764" s="592"/>
      <c r="CQ764" s="593"/>
      <c r="CR764" s="593"/>
      <c r="CS764" s="593"/>
      <c r="CT764" s="593"/>
      <c r="CU764" s="593"/>
      <c r="CV764" s="593"/>
      <c r="CW764" s="593"/>
      <c r="CX764" s="593"/>
      <c r="CY764" s="594"/>
      <c r="CZ764" s="639"/>
      <c r="DA764" s="640"/>
      <c r="DB764" s="640"/>
      <c r="DC764" s="640"/>
      <c r="DD764" s="640"/>
      <c r="DE764" s="640"/>
      <c r="DF764" s="640"/>
      <c r="DG764" s="640"/>
      <c r="DH764" s="640"/>
      <c r="DI764" s="641"/>
      <c r="DJ764" s="638"/>
      <c r="DK764" s="638"/>
      <c r="DL764" s="638"/>
      <c r="DM764" s="638"/>
      <c r="DN764" s="638"/>
      <c r="DO764" s="638"/>
      <c r="DP764" s="638"/>
      <c r="DQ764" s="638"/>
      <c r="DR764" s="638"/>
      <c r="DS764" s="638"/>
      <c r="DT764" s="638"/>
      <c r="DU764" s="638"/>
      <c r="DV764" s="638"/>
      <c r="DW764" s="638"/>
      <c r="DX764" s="638"/>
      <c r="DY764" s="642"/>
      <c r="DZ764" s="33"/>
      <c r="EA764" s="33"/>
      <c r="EE764" s="69"/>
      <c r="EF764" s="69"/>
      <c r="EG764" s="69"/>
      <c r="EH764" s="69"/>
      <c r="EI764" s="69"/>
      <c r="EJ764" s="69"/>
      <c r="EK764" s="69"/>
      <c r="EL764" s="69"/>
      <c r="EM764" s="69"/>
      <c r="EN764" s="69"/>
      <c r="EO764" s="69"/>
      <c r="EP764" s="69"/>
      <c r="EQ764" s="69"/>
      <c r="ER764" s="69"/>
      <c r="ES764" s="69"/>
      <c r="ET764" s="69"/>
      <c r="EU764" s="69"/>
      <c r="EV764" s="69"/>
      <c r="EW764" s="69"/>
      <c r="EX764" s="69"/>
      <c r="EY764" s="69"/>
      <c r="EZ764" s="69"/>
      <c r="FA764" s="69"/>
      <c r="FB764" s="69"/>
      <c r="FC764" s="69"/>
      <c r="FD764" s="69"/>
      <c r="FE764" s="69"/>
      <c r="FF764" s="69"/>
      <c r="FG764" s="69"/>
      <c r="FH764" s="69"/>
      <c r="FI764" s="69"/>
      <c r="FJ764" s="69"/>
      <c r="FK764" s="69"/>
      <c r="FL764" s="69"/>
      <c r="FM764" s="69"/>
      <c r="FN764" s="69"/>
      <c r="FO764" s="69"/>
      <c r="FP764" s="69"/>
      <c r="FQ764" s="69"/>
      <c r="FR764" s="69"/>
      <c r="FS764" s="69"/>
      <c r="FT764" s="69"/>
      <c r="FU764" s="69"/>
      <c r="FV764" s="69"/>
      <c r="FW764" s="69"/>
      <c r="FX764" s="69"/>
      <c r="FY764" s="69"/>
      <c r="FZ764" s="69"/>
      <c r="GA764" s="69"/>
      <c r="GB764" s="69"/>
      <c r="GC764" s="69"/>
      <c r="GD764" s="69"/>
      <c r="GE764" s="69"/>
      <c r="GF764" s="69"/>
      <c r="GG764" s="69"/>
      <c r="GH764" s="69"/>
      <c r="GI764" s="69"/>
      <c r="GJ764" s="69"/>
      <c r="GK764" s="69"/>
      <c r="GL764" s="69"/>
      <c r="GM764" s="69"/>
      <c r="GN764" s="210"/>
    </row>
    <row r="765" spans="3:196" ht="26.1" customHeight="1" x14ac:dyDescent="0.4">
      <c r="C765" s="35"/>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c r="AC765" s="69"/>
      <c r="AD765" s="69"/>
      <c r="AE765" s="69"/>
      <c r="AF765" s="69"/>
      <c r="AG765" s="69"/>
      <c r="AH765" s="69"/>
      <c r="AI765" s="69"/>
      <c r="AJ765" s="69"/>
      <c r="AK765" s="69"/>
      <c r="AL765" s="69"/>
      <c r="AM765" s="69"/>
      <c r="AN765" s="69"/>
      <c r="AO765" s="69"/>
      <c r="AP765" s="69"/>
      <c r="AQ765" s="69"/>
      <c r="AR765" s="69"/>
      <c r="AS765" s="69"/>
      <c r="AT765" s="69"/>
      <c r="AU765" s="69"/>
      <c r="AV765" s="69"/>
      <c r="AW765" s="69"/>
      <c r="AX765" s="69"/>
      <c r="AY765" s="69"/>
      <c r="AZ765" s="69"/>
      <c r="BA765" s="69"/>
      <c r="BB765" s="69"/>
      <c r="BC765" s="69"/>
      <c r="BD765" s="69"/>
      <c r="BE765" s="69"/>
      <c r="BF765" s="69"/>
      <c r="BG765" s="69"/>
      <c r="BH765" s="69"/>
      <c r="BI765" s="69"/>
      <c r="BJ765" s="69"/>
      <c r="BK765" s="69"/>
      <c r="BL765" s="35"/>
      <c r="BR765" s="645"/>
      <c r="BS765" s="638"/>
      <c r="BT765" s="638"/>
      <c r="BU765" s="638"/>
      <c r="BV765" s="638"/>
      <c r="BW765" s="638"/>
      <c r="BX765" s="638"/>
      <c r="BY765" s="638"/>
      <c r="BZ765" s="638"/>
      <c r="CA765" s="638"/>
      <c r="CB765" s="638"/>
      <c r="CC765" s="638"/>
      <c r="CD765" s="638"/>
      <c r="CE765" s="638"/>
      <c r="CF765" s="638"/>
      <c r="CG765" s="638"/>
      <c r="CH765" s="638"/>
      <c r="CI765" s="638"/>
      <c r="CJ765" s="638"/>
      <c r="CK765" s="638"/>
      <c r="CL765" s="638"/>
      <c r="CM765" s="638"/>
      <c r="CN765" s="638"/>
      <c r="CO765" s="638"/>
      <c r="CP765" s="592"/>
      <c r="CQ765" s="593"/>
      <c r="CR765" s="593"/>
      <c r="CS765" s="593"/>
      <c r="CT765" s="593"/>
      <c r="CU765" s="593"/>
      <c r="CV765" s="593"/>
      <c r="CW765" s="593"/>
      <c r="CX765" s="593"/>
      <c r="CY765" s="594"/>
      <c r="CZ765" s="639"/>
      <c r="DA765" s="640"/>
      <c r="DB765" s="640"/>
      <c r="DC765" s="640"/>
      <c r="DD765" s="640"/>
      <c r="DE765" s="640"/>
      <c r="DF765" s="640"/>
      <c r="DG765" s="640"/>
      <c r="DH765" s="640"/>
      <c r="DI765" s="641"/>
      <c r="DJ765" s="638"/>
      <c r="DK765" s="638"/>
      <c r="DL765" s="638"/>
      <c r="DM765" s="638"/>
      <c r="DN765" s="638"/>
      <c r="DO765" s="638"/>
      <c r="DP765" s="638"/>
      <c r="DQ765" s="638"/>
      <c r="DR765" s="638"/>
      <c r="DS765" s="638"/>
      <c r="DT765" s="638"/>
      <c r="DU765" s="638"/>
      <c r="DV765" s="638"/>
      <c r="DW765" s="638"/>
      <c r="DX765" s="638"/>
      <c r="DY765" s="642"/>
      <c r="DZ765" s="33"/>
      <c r="EA765" s="33"/>
      <c r="EE765" s="69"/>
      <c r="EF765" s="69"/>
      <c r="EG765" s="69"/>
      <c r="EH765" s="69"/>
      <c r="EI765" s="69"/>
      <c r="EJ765" s="69"/>
      <c r="EK765" s="69"/>
      <c r="EL765" s="69"/>
      <c r="EM765" s="69"/>
      <c r="EN765" s="69"/>
      <c r="EO765" s="69"/>
      <c r="EP765" s="69"/>
      <c r="EQ765" s="69"/>
      <c r="ER765" s="69"/>
      <c r="ES765" s="69"/>
      <c r="ET765" s="69"/>
      <c r="EU765" s="69"/>
      <c r="EV765" s="69"/>
      <c r="EW765" s="69"/>
      <c r="EX765" s="69"/>
      <c r="EY765" s="69"/>
      <c r="EZ765" s="69"/>
      <c r="FA765" s="69"/>
      <c r="FB765" s="69"/>
      <c r="FC765" s="69"/>
      <c r="FD765" s="69"/>
      <c r="FE765" s="69"/>
      <c r="FF765" s="69"/>
      <c r="FG765" s="69"/>
      <c r="FH765" s="69"/>
      <c r="FI765" s="69"/>
      <c r="FJ765" s="69"/>
      <c r="FK765" s="69"/>
      <c r="FL765" s="69"/>
      <c r="FM765" s="69"/>
      <c r="FN765" s="69"/>
      <c r="FO765" s="69"/>
      <c r="FP765" s="69"/>
      <c r="FQ765" s="69"/>
      <c r="FR765" s="69"/>
      <c r="FS765" s="69"/>
      <c r="FT765" s="69"/>
      <c r="FU765" s="69"/>
      <c r="FV765" s="69"/>
      <c r="FW765" s="69"/>
      <c r="FX765" s="69"/>
      <c r="FY765" s="69"/>
      <c r="FZ765" s="69"/>
      <c r="GA765" s="69"/>
      <c r="GB765" s="69"/>
      <c r="GC765" s="69"/>
      <c r="GD765" s="69"/>
      <c r="GE765" s="69"/>
      <c r="GF765" s="69"/>
      <c r="GG765" s="69"/>
      <c r="GH765" s="69"/>
      <c r="GI765" s="69"/>
      <c r="GJ765" s="69"/>
      <c r="GK765" s="69"/>
      <c r="GL765" s="69"/>
      <c r="GM765" s="69"/>
      <c r="GN765" s="210"/>
    </row>
    <row r="766" spans="3:196" ht="26.1" customHeight="1" x14ac:dyDescent="0.4">
      <c r="C766" s="35"/>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c r="AC766" s="69"/>
      <c r="AD766" s="69"/>
      <c r="AE766" s="69"/>
      <c r="AF766" s="69"/>
      <c r="AG766" s="69"/>
      <c r="AH766" s="69"/>
      <c r="AI766" s="69"/>
      <c r="AJ766" s="69"/>
      <c r="AK766" s="69"/>
      <c r="AL766" s="69"/>
      <c r="AM766" s="69"/>
      <c r="AN766" s="69"/>
      <c r="AO766" s="69"/>
      <c r="AP766" s="69"/>
      <c r="AQ766" s="69"/>
      <c r="AR766" s="69"/>
      <c r="AS766" s="69"/>
      <c r="AT766" s="69"/>
      <c r="AU766" s="69"/>
      <c r="AV766" s="69"/>
      <c r="AW766" s="69"/>
      <c r="AX766" s="69"/>
      <c r="AY766" s="69"/>
      <c r="AZ766" s="69"/>
      <c r="BA766" s="69"/>
      <c r="BB766" s="69"/>
      <c r="BC766" s="69"/>
      <c r="BD766" s="69"/>
      <c r="BE766" s="69"/>
      <c r="BF766" s="69"/>
      <c r="BG766" s="69"/>
      <c r="BH766" s="69"/>
      <c r="BI766" s="69"/>
      <c r="BJ766" s="69"/>
      <c r="BK766" s="69"/>
      <c r="BL766" s="35"/>
      <c r="BR766" s="645"/>
      <c r="BS766" s="638"/>
      <c r="BT766" s="638"/>
      <c r="BU766" s="638"/>
      <c r="BV766" s="638"/>
      <c r="BW766" s="638"/>
      <c r="BX766" s="638"/>
      <c r="BY766" s="638"/>
      <c r="BZ766" s="638"/>
      <c r="CA766" s="638"/>
      <c r="CB766" s="638"/>
      <c r="CC766" s="638"/>
      <c r="CD766" s="638"/>
      <c r="CE766" s="638"/>
      <c r="CF766" s="638"/>
      <c r="CG766" s="638"/>
      <c r="CH766" s="638"/>
      <c r="CI766" s="638"/>
      <c r="CJ766" s="638"/>
      <c r="CK766" s="638"/>
      <c r="CL766" s="638"/>
      <c r="CM766" s="638"/>
      <c r="CN766" s="638"/>
      <c r="CO766" s="638"/>
      <c r="CP766" s="592"/>
      <c r="CQ766" s="593"/>
      <c r="CR766" s="593"/>
      <c r="CS766" s="593"/>
      <c r="CT766" s="593"/>
      <c r="CU766" s="593"/>
      <c r="CV766" s="593"/>
      <c r="CW766" s="593"/>
      <c r="CX766" s="593"/>
      <c r="CY766" s="594"/>
      <c r="CZ766" s="639"/>
      <c r="DA766" s="640"/>
      <c r="DB766" s="640"/>
      <c r="DC766" s="640"/>
      <c r="DD766" s="640"/>
      <c r="DE766" s="640"/>
      <c r="DF766" s="640"/>
      <c r="DG766" s="640"/>
      <c r="DH766" s="640"/>
      <c r="DI766" s="641"/>
      <c r="DJ766" s="638"/>
      <c r="DK766" s="638"/>
      <c r="DL766" s="638"/>
      <c r="DM766" s="638"/>
      <c r="DN766" s="638"/>
      <c r="DO766" s="638"/>
      <c r="DP766" s="638"/>
      <c r="DQ766" s="638"/>
      <c r="DR766" s="638"/>
      <c r="DS766" s="638"/>
      <c r="DT766" s="638"/>
      <c r="DU766" s="638"/>
      <c r="DV766" s="638"/>
      <c r="DW766" s="638"/>
      <c r="DX766" s="638"/>
      <c r="DY766" s="642"/>
      <c r="DZ766" s="33"/>
      <c r="EA766" s="33"/>
      <c r="EE766" s="69"/>
      <c r="EF766" s="69"/>
      <c r="EG766" s="69"/>
      <c r="EH766" s="69"/>
      <c r="EI766" s="69"/>
      <c r="EJ766" s="69"/>
      <c r="EK766" s="69"/>
      <c r="EL766" s="69"/>
      <c r="EM766" s="69"/>
      <c r="EN766" s="69"/>
      <c r="EO766" s="69"/>
      <c r="EP766" s="69"/>
      <c r="EQ766" s="69"/>
      <c r="ER766" s="69"/>
      <c r="ES766" s="69"/>
      <c r="ET766" s="69"/>
      <c r="EU766" s="69"/>
      <c r="EV766" s="69"/>
      <c r="EW766" s="69"/>
      <c r="EX766" s="69"/>
      <c r="EY766" s="69"/>
      <c r="EZ766" s="69"/>
      <c r="FA766" s="69"/>
      <c r="FB766" s="69"/>
      <c r="FC766" s="69"/>
      <c r="FD766" s="69"/>
      <c r="FE766" s="69"/>
      <c r="FF766" s="69"/>
      <c r="FG766" s="69"/>
      <c r="FH766" s="69"/>
      <c r="FI766" s="69"/>
      <c r="FJ766" s="69"/>
      <c r="FK766" s="69"/>
      <c r="FL766" s="69"/>
      <c r="FM766" s="69"/>
      <c r="FN766" s="69"/>
      <c r="FO766" s="69"/>
      <c r="FP766" s="69"/>
      <c r="FQ766" s="69"/>
      <c r="FR766" s="69"/>
      <c r="FS766" s="69"/>
      <c r="FT766" s="69"/>
      <c r="FU766" s="69"/>
      <c r="FV766" s="69"/>
      <c r="FW766" s="69"/>
      <c r="FX766" s="69"/>
      <c r="FY766" s="69"/>
      <c r="FZ766" s="69"/>
      <c r="GA766" s="69"/>
      <c r="GB766" s="69"/>
      <c r="GC766" s="69"/>
      <c r="GD766" s="69"/>
      <c r="GE766" s="69"/>
      <c r="GF766" s="69"/>
      <c r="GG766" s="69"/>
      <c r="GH766" s="69"/>
      <c r="GI766" s="69"/>
      <c r="GJ766" s="69"/>
      <c r="GK766" s="69"/>
      <c r="GL766" s="69"/>
      <c r="GM766" s="69"/>
      <c r="GN766" s="210"/>
    </row>
    <row r="767" spans="3:196" ht="26.1" customHeight="1" x14ac:dyDescent="0.4">
      <c r="C767" s="35"/>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c r="AC767" s="69"/>
      <c r="AD767" s="69"/>
      <c r="AE767" s="69"/>
      <c r="AF767" s="69"/>
      <c r="AG767" s="69"/>
      <c r="AH767" s="69"/>
      <c r="AI767" s="69"/>
      <c r="AJ767" s="69"/>
      <c r="AK767" s="69"/>
      <c r="AL767" s="69"/>
      <c r="AM767" s="69"/>
      <c r="AN767" s="69"/>
      <c r="AO767" s="69"/>
      <c r="AP767" s="69"/>
      <c r="AQ767" s="69"/>
      <c r="AR767" s="69"/>
      <c r="AS767" s="69"/>
      <c r="AT767" s="69"/>
      <c r="AU767" s="69"/>
      <c r="AV767" s="69"/>
      <c r="AW767" s="69"/>
      <c r="AX767" s="69"/>
      <c r="AY767" s="69"/>
      <c r="AZ767" s="69"/>
      <c r="BA767" s="69"/>
      <c r="BB767" s="69"/>
      <c r="BC767" s="69"/>
      <c r="BD767" s="69"/>
      <c r="BE767" s="69"/>
      <c r="BF767" s="69"/>
      <c r="BG767" s="69"/>
      <c r="BH767" s="69"/>
      <c r="BI767" s="69"/>
      <c r="BJ767" s="69"/>
      <c r="BK767" s="69"/>
      <c r="BL767" s="35"/>
      <c r="BR767" s="645"/>
      <c r="BS767" s="638"/>
      <c r="BT767" s="638"/>
      <c r="BU767" s="638"/>
      <c r="BV767" s="638"/>
      <c r="BW767" s="638"/>
      <c r="BX767" s="638"/>
      <c r="BY767" s="638"/>
      <c r="BZ767" s="638"/>
      <c r="CA767" s="638"/>
      <c r="CB767" s="638"/>
      <c r="CC767" s="638"/>
      <c r="CD767" s="638"/>
      <c r="CE767" s="638"/>
      <c r="CF767" s="638"/>
      <c r="CG767" s="638"/>
      <c r="CH767" s="638"/>
      <c r="CI767" s="638"/>
      <c r="CJ767" s="638"/>
      <c r="CK767" s="638"/>
      <c r="CL767" s="638"/>
      <c r="CM767" s="638"/>
      <c r="CN767" s="638"/>
      <c r="CO767" s="638"/>
      <c r="CP767" s="592"/>
      <c r="CQ767" s="593"/>
      <c r="CR767" s="593"/>
      <c r="CS767" s="593"/>
      <c r="CT767" s="593"/>
      <c r="CU767" s="593"/>
      <c r="CV767" s="593"/>
      <c r="CW767" s="593"/>
      <c r="CX767" s="593"/>
      <c r="CY767" s="594"/>
      <c r="CZ767" s="639"/>
      <c r="DA767" s="640"/>
      <c r="DB767" s="640"/>
      <c r="DC767" s="640"/>
      <c r="DD767" s="640"/>
      <c r="DE767" s="640"/>
      <c r="DF767" s="640"/>
      <c r="DG767" s="640"/>
      <c r="DH767" s="640"/>
      <c r="DI767" s="641"/>
      <c r="DJ767" s="638"/>
      <c r="DK767" s="638"/>
      <c r="DL767" s="638"/>
      <c r="DM767" s="638"/>
      <c r="DN767" s="638"/>
      <c r="DO767" s="638"/>
      <c r="DP767" s="638"/>
      <c r="DQ767" s="638"/>
      <c r="DR767" s="638"/>
      <c r="DS767" s="638"/>
      <c r="DT767" s="638"/>
      <c r="DU767" s="638"/>
      <c r="DV767" s="638"/>
      <c r="DW767" s="638"/>
      <c r="DX767" s="638"/>
      <c r="DY767" s="642"/>
      <c r="DZ767" s="33"/>
      <c r="EA767" s="33"/>
      <c r="EE767" s="69"/>
      <c r="EF767" s="69"/>
      <c r="EG767" s="69"/>
      <c r="EH767" s="69"/>
      <c r="EI767" s="69"/>
      <c r="EJ767" s="69"/>
      <c r="EK767" s="69"/>
      <c r="EL767" s="69"/>
      <c r="EM767" s="69"/>
      <c r="EN767" s="69"/>
      <c r="EO767" s="69"/>
      <c r="EP767" s="69"/>
      <c r="EQ767" s="69"/>
      <c r="ER767" s="69"/>
      <c r="ES767" s="69"/>
      <c r="ET767" s="69"/>
      <c r="EU767" s="69"/>
      <c r="EV767" s="69"/>
      <c r="EW767" s="69"/>
      <c r="EX767" s="69"/>
      <c r="EY767" s="69"/>
      <c r="EZ767" s="69"/>
      <c r="FA767" s="69"/>
      <c r="FB767" s="69"/>
      <c r="FC767" s="69"/>
      <c r="FD767" s="69"/>
      <c r="FE767" s="69"/>
      <c r="FF767" s="69"/>
      <c r="FG767" s="69"/>
      <c r="FH767" s="69"/>
      <c r="FI767" s="69"/>
      <c r="FJ767" s="69"/>
      <c r="FK767" s="69"/>
      <c r="FL767" s="69"/>
      <c r="FM767" s="69"/>
      <c r="FN767" s="69"/>
      <c r="FO767" s="69"/>
      <c r="FP767" s="69"/>
      <c r="FQ767" s="69"/>
      <c r="FR767" s="69"/>
      <c r="FS767" s="69"/>
      <c r="FT767" s="69"/>
      <c r="FU767" s="69"/>
      <c r="FV767" s="69"/>
      <c r="FW767" s="69"/>
      <c r="FX767" s="69"/>
      <c r="FY767" s="69"/>
      <c r="FZ767" s="69"/>
      <c r="GA767" s="69"/>
      <c r="GB767" s="69"/>
      <c r="GC767" s="69"/>
      <c r="GD767" s="69"/>
      <c r="GE767" s="69"/>
      <c r="GF767" s="69"/>
      <c r="GG767" s="69"/>
      <c r="GH767" s="69"/>
      <c r="GI767" s="69"/>
      <c r="GJ767" s="69"/>
      <c r="GK767" s="69"/>
      <c r="GL767" s="69"/>
      <c r="GM767" s="69"/>
      <c r="GN767" s="210"/>
    </row>
    <row r="768" spans="3:196" ht="26.1" customHeight="1" x14ac:dyDescent="0.4">
      <c r="C768" s="35"/>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c r="AC768" s="69"/>
      <c r="AD768" s="69"/>
      <c r="AE768" s="69"/>
      <c r="AF768" s="69"/>
      <c r="AG768" s="69"/>
      <c r="AH768" s="69"/>
      <c r="AI768" s="69"/>
      <c r="AJ768" s="69"/>
      <c r="AK768" s="69"/>
      <c r="AL768" s="69"/>
      <c r="AM768" s="69"/>
      <c r="AN768" s="69"/>
      <c r="AO768" s="69"/>
      <c r="AP768" s="69"/>
      <c r="AQ768" s="69"/>
      <c r="AR768" s="69"/>
      <c r="AS768" s="69"/>
      <c r="AT768" s="69"/>
      <c r="AU768" s="69"/>
      <c r="AV768" s="69"/>
      <c r="AW768" s="69"/>
      <c r="AX768" s="69"/>
      <c r="AY768" s="69"/>
      <c r="AZ768" s="69"/>
      <c r="BA768" s="69"/>
      <c r="BB768" s="69"/>
      <c r="BC768" s="69"/>
      <c r="BD768" s="69"/>
      <c r="BE768" s="69"/>
      <c r="BF768" s="69"/>
      <c r="BG768" s="69"/>
      <c r="BH768" s="69"/>
      <c r="BI768" s="69"/>
      <c r="BJ768" s="69"/>
      <c r="BK768" s="69"/>
      <c r="BL768" s="35"/>
      <c r="BR768" s="645"/>
      <c r="BS768" s="638"/>
      <c r="BT768" s="638"/>
      <c r="BU768" s="638"/>
      <c r="BV768" s="638"/>
      <c r="BW768" s="638"/>
      <c r="BX768" s="638"/>
      <c r="BY768" s="638"/>
      <c r="BZ768" s="638"/>
      <c r="CA768" s="638"/>
      <c r="CB768" s="638"/>
      <c r="CC768" s="638"/>
      <c r="CD768" s="638"/>
      <c r="CE768" s="638"/>
      <c r="CF768" s="638"/>
      <c r="CG768" s="638"/>
      <c r="CH768" s="638"/>
      <c r="CI768" s="638"/>
      <c r="CJ768" s="638"/>
      <c r="CK768" s="638"/>
      <c r="CL768" s="638"/>
      <c r="CM768" s="638"/>
      <c r="CN768" s="638"/>
      <c r="CO768" s="638"/>
      <c r="CP768" s="592"/>
      <c r="CQ768" s="593"/>
      <c r="CR768" s="593"/>
      <c r="CS768" s="593"/>
      <c r="CT768" s="593"/>
      <c r="CU768" s="593"/>
      <c r="CV768" s="593"/>
      <c r="CW768" s="593"/>
      <c r="CX768" s="593"/>
      <c r="CY768" s="594"/>
      <c r="CZ768" s="639"/>
      <c r="DA768" s="640"/>
      <c r="DB768" s="640"/>
      <c r="DC768" s="640"/>
      <c r="DD768" s="640"/>
      <c r="DE768" s="640"/>
      <c r="DF768" s="640"/>
      <c r="DG768" s="640"/>
      <c r="DH768" s="640"/>
      <c r="DI768" s="641"/>
      <c r="DJ768" s="638"/>
      <c r="DK768" s="638"/>
      <c r="DL768" s="638"/>
      <c r="DM768" s="638"/>
      <c r="DN768" s="638"/>
      <c r="DO768" s="638"/>
      <c r="DP768" s="638"/>
      <c r="DQ768" s="638"/>
      <c r="DR768" s="638"/>
      <c r="DS768" s="638"/>
      <c r="DT768" s="638"/>
      <c r="DU768" s="638"/>
      <c r="DV768" s="638"/>
      <c r="DW768" s="638"/>
      <c r="DX768" s="638"/>
      <c r="DY768" s="642"/>
      <c r="DZ768" s="33"/>
      <c r="EA768" s="33"/>
      <c r="EE768" s="69"/>
      <c r="EF768" s="69"/>
      <c r="EG768" s="69"/>
      <c r="EH768" s="69"/>
      <c r="EI768" s="69"/>
      <c r="EJ768" s="69"/>
      <c r="EK768" s="69"/>
      <c r="EL768" s="69"/>
      <c r="EM768" s="69"/>
      <c r="EN768" s="69"/>
      <c r="EO768" s="69"/>
      <c r="EP768" s="69"/>
      <c r="EQ768" s="69"/>
      <c r="ER768" s="69"/>
      <c r="ES768" s="69"/>
      <c r="ET768" s="69"/>
      <c r="EU768" s="69"/>
      <c r="EV768" s="69"/>
      <c r="EW768" s="69"/>
      <c r="EX768" s="69"/>
      <c r="EY768" s="69"/>
      <c r="EZ768" s="69"/>
      <c r="FA768" s="69"/>
      <c r="FB768" s="69"/>
      <c r="FC768" s="69"/>
      <c r="FD768" s="69"/>
      <c r="FE768" s="69"/>
      <c r="FF768" s="69"/>
      <c r="FG768" s="69"/>
      <c r="FH768" s="69"/>
      <c r="FI768" s="69"/>
      <c r="FJ768" s="69"/>
      <c r="FK768" s="69"/>
      <c r="FL768" s="69"/>
      <c r="FM768" s="69"/>
      <c r="FN768" s="69"/>
      <c r="FO768" s="69"/>
      <c r="FP768" s="69"/>
      <c r="FQ768" s="69"/>
      <c r="FR768" s="69"/>
      <c r="FS768" s="69"/>
      <c r="FT768" s="69"/>
      <c r="FU768" s="69"/>
      <c r="FV768" s="69"/>
      <c r="FW768" s="69"/>
      <c r="FX768" s="69"/>
      <c r="FY768" s="69"/>
      <c r="FZ768" s="69"/>
      <c r="GA768" s="69"/>
      <c r="GB768" s="69"/>
      <c r="GC768" s="69"/>
      <c r="GD768" s="69"/>
      <c r="GE768" s="69"/>
      <c r="GF768" s="69"/>
      <c r="GG768" s="69"/>
      <c r="GH768" s="69"/>
      <c r="GI768" s="69"/>
      <c r="GJ768" s="69"/>
      <c r="GK768" s="69"/>
      <c r="GL768" s="69"/>
      <c r="GM768" s="69"/>
      <c r="GN768" s="210"/>
    </row>
    <row r="769" spans="1:196" ht="26.1" customHeight="1" x14ac:dyDescent="0.4">
      <c r="C769" s="35"/>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118"/>
      <c r="AC769" s="118"/>
      <c r="AD769" s="118"/>
      <c r="AE769" s="118"/>
      <c r="AF769" s="118"/>
      <c r="AG769" s="118"/>
      <c r="AH769" s="118"/>
      <c r="AI769" s="118"/>
      <c r="AJ769" s="118"/>
      <c r="AK769" s="118"/>
      <c r="AL769" s="118"/>
      <c r="AM769" s="118"/>
      <c r="AN769" s="118"/>
      <c r="AO769" s="118"/>
      <c r="AP769" s="118"/>
      <c r="AQ769" s="118"/>
      <c r="AR769" s="118"/>
      <c r="AS769" s="118"/>
      <c r="AT769" s="118"/>
      <c r="AU769" s="118"/>
      <c r="AV769" s="69"/>
      <c r="AW769" s="69"/>
      <c r="AX769" s="69"/>
      <c r="AY769" s="69"/>
      <c r="AZ769" s="69"/>
      <c r="BA769" s="69"/>
      <c r="BB769" s="69"/>
      <c r="BC769" s="69"/>
      <c r="BD769" s="69"/>
      <c r="BE769" s="69"/>
      <c r="BF769" s="69"/>
      <c r="BG769" s="69"/>
      <c r="BH769" s="69"/>
      <c r="BI769" s="69"/>
      <c r="BJ769" s="69"/>
      <c r="BK769" s="69"/>
      <c r="BL769" s="35"/>
      <c r="BR769" s="645"/>
      <c r="BS769" s="638"/>
      <c r="BT769" s="638"/>
      <c r="BU769" s="638"/>
      <c r="BV769" s="638"/>
      <c r="BW769" s="638"/>
      <c r="BX769" s="638"/>
      <c r="BY769" s="638"/>
      <c r="BZ769" s="638"/>
      <c r="CA769" s="638"/>
      <c r="CB769" s="638"/>
      <c r="CC769" s="638"/>
      <c r="CD769" s="638"/>
      <c r="CE769" s="638"/>
      <c r="CF769" s="638"/>
      <c r="CG769" s="638"/>
      <c r="CH769" s="638"/>
      <c r="CI769" s="638"/>
      <c r="CJ769" s="638"/>
      <c r="CK769" s="638"/>
      <c r="CL769" s="638"/>
      <c r="CM769" s="638"/>
      <c r="CN769" s="638"/>
      <c r="CO769" s="638"/>
      <c r="CP769" s="639"/>
      <c r="CQ769" s="640"/>
      <c r="CR769" s="640"/>
      <c r="CS769" s="640"/>
      <c r="CT769" s="640"/>
      <c r="CU769" s="640"/>
      <c r="CV769" s="640"/>
      <c r="CW769" s="640"/>
      <c r="CX769" s="640"/>
      <c r="CY769" s="641"/>
      <c r="CZ769" s="639"/>
      <c r="DA769" s="640"/>
      <c r="DB769" s="640"/>
      <c r="DC769" s="640"/>
      <c r="DD769" s="640"/>
      <c r="DE769" s="640"/>
      <c r="DF769" s="640"/>
      <c r="DG769" s="640"/>
      <c r="DH769" s="640"/>
      <c r="DI769" s="641"/>
      <c r="DJ769" s="638"/>
      <c r="DK769" s="638"/>
      <c r="DL769" s="638"/>
      <c r="DM769" s="638"/>
      <c r="DN769" s="638"/>
      <c r="DO769" s="638"/>
      <c r="DP769" s="638"/>
      <c r="DQ769" s="638"/>
      <c r="DR769" s="638"/>
      <c r="DS769" s="638"/>
      <c r="DT769" s="638"/>
      <c r="DU769" s="638"/>
      <c r="DV769" s="638"/>
      <c r="DW769" s="638"/>
      <c r="DX769" s="638"/>
      <c r="DY769" s="642"/>
      <c r="DZ769" s="33"/>
      <c r="EA769" s="33"/>
      <c r="EE769" s="69"/>
      <c r="EF769" s="69"/>
      <c r="EG769" s="69"/>
      <c r="EH769" s="69"/>
      <c r="EI769" s="69"/>
      <c r="EJ769" s="69"/>
      <c r="EK769" s="69"/>
      <c r="EL769" s="69"/>
      <c r="EM769" s="69"/>
      <c r="EN769" s="69"/>
      <c r="EO769" s="69"/>
      <c r="EP769" s="69"/>
      <c r="EQ769" s="69"/>
      <c r="ER769" s="69"/>
      <c r="ES769" s="69"/>
      <c r="ET769" s="69"/>
      <c r="EU769" s="69"/>
      <c r="EV769" s="69"/>
      <c r="EW769" s="69"/>
      <c r="EX769" s="69"/>
      <c r="EY769" s="69"/>
      <c r="EZ769" s="69"/>
      <c r="FA769" s="69"/>
      <c r="FB769" s="69"/>
      <c r="FC769" s="69"/>
      <c r="FD769" s="69"/>
      <c r="FE769" s="118"/>
      <c r="FF769" s="118"/>
      <c r="FG769" s="118"/>
      <c r="FH769" s="118"/>
      <c r="FI769" s="118"/>
      <c r="FJ769" s="118"/>
      <c r="FK769" s="118"/>
      <c r="FL769" s="118"/>
      <c r="FM769" s="118"/>
      <c r="FN769" s="118"/>
      <c r="FO769" s="118"/>
      <c r="FP769" s="118"/>
      <c r="FQ769" s="118"/>
      <c r="FR769" s="118"/>
      <c r="FS769" s="118"/>
      <c r="FT769" s="118"/>
      <c r="FU769" s="118"/>
      <c r="FV769" s="118"/>
      <c r="FW769" s="118"/>
      <c r="FX769" s="118"/>
      <c r="FY769" s="69"/>
      <c r="FZ769" s="69"/>
      <c r="GA769" s="69"/>
      <c r="GB769" s="69"/>
      <c r="GC769" s="69"/>
      <c r="GD769" s="69"/>
      <c r="GE769" s="69"/>
      <c r="GF769" s="69"/>
      <c r="GG769" s="69"/>
      <c r="GH769" s="69"/>
      <c r="GI769" s="69"/>
      <c r="GJ769" s="69"/>
      <c r="GK769" s="69"/>
      <c r="GL769" s="69"/>
      <c r="GM769" s="69"/>
      <c r="GN769" s="210"/>
    </row>
    <row r="770" spans="1:196" ht="26.1" customHeight="1" x14ac:dyDescent="0.4">
      <c r="C770" s="35"/>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c r="AC770" s="69"/>
      <c r="AD770" s="69"/>
      <c r="AE770" s="69"/>
      <c r="AF770" s="69"/>
      <c r="AG770" s="69"/>
      <c r="AH770" s="69"/>
      <c r="AI770" s="69"/>
      <c r="AJ770" s="69"/>
      <c r="AK770" s="69"/>
      <c r="AL770" s="69"/>
      <c r="AM770" s="69"/>
      <c r="AN770" s="69"/>
      <c r="AO770" s="69"/>
      <c r="AP770" s="69"/>
      <c r="AQ770" s="69"/>
      <c r="AR770" s="69"/>
      <c r="AS770" s="69"/>
      <c r="AT770" s="69"/>
      <c r="AU770" s="69"/>
      <c r="AV770" s="69"/>
      <c r="AW770" s="69"/>
      <c r="AX770" s="69"/>
      <c r="AY770" s="69"/>
      <c r="AZ770" s="69"/>
      <c r="BA770" s="69"/>
      <c r="BB770" s="69"/>
      <c r="BC770" s="69"/>
      <c r="BD770" s="69"/>
      <c r="BE770" s="69"/>
      <c r="BF770" s="69"/>
      <c r="BG770" s="69"/>
      <c r="BH770" s="69"/>
      <c r="BI770" s="69"/>
      <c r="BJ770" s="69"/>
      <c r="BK770" s="69"/>
      <c r="BL770" s="35"/>
      <c r="BR770" s="645"/>
      <c r="BS770" s="638"/>
      <c r="BT770" s="638"/>
      <c r="BU770" s="638"/>
      <c r="BV770" s="638"/>
      <c r="BW770" s="638"/>
      <c r="BX770" s="638"/>
      <c r="BY770" s="638"/>
      <c r="BZ770" s="638"/>
      <c r="CA770" s="638"/>
      <c r="CB770" s="638"/>
      <c r="CC770" s="638"/>
      <c r="CD770" s="638"/>
      <c r="CE770" s="638"/>
      <c r="CF770" s="638"/>
      <c r="CG770" s="638"/>
      <c r="CH770" s="638"/>
      <c r="CI770" s="638"/>
      <c r="CJ770" s="638"/>
      <c r="CK770" s="638"/>
      <c r="CL770" s="638"/>
      <c r="CM770" s="638"/>
      <c r="CN770" s="638"/>
      <c r="CO770" s="638"/>
      <c r="CP770" s="592"/>
      <c r="CQ770" s="593"/>
      <c r="CR770" s="593"/>
      <c r="CS770" s="593"/>
      <c r="CT770" s="593"/>
      <c r="CU770" s="593"/>
      <c r="CV770" s="593"/>
      <c r="CW770" s="593"/>
      <c r="CX770" s="593"/>
      <c r="CY770" s="594"/>
      <c r="CZ770" s="639"/>
      <c r="DA770" s="640"/>
      <c r="DB770" s="640"/>
      <c r="DC770" s="640"/>
      <c r="DD770" s="640"/>
      <c r="DE770" s="640"/>
      <c r="DF770" s="640"/>
      <c r="DG770" s="640"/>
      <c r="DH770" s="640"/>
      <c r="DI770" s="641"/>
      <c r="DJ770" s="638"/>
      <c r="DK770" s="638"/>
      <c r="DL770" s="638"/>
      <c r="DM770" s="638"/>
      <c r="DN770" s="638"/>
      <c r="DO770" s="638"/>
      <c r="DP770" s="638"/>
      <c r="DQ770" s="638"/>
      <c r="DR770" s="638"/>
      <c r="DS770" s="638"/>
      <c r="DT770" s="638"/>
      <c r="DU770" s="638"/>
      <c r="DV770" s="638"/>
      <c r="DW770" s="638"/>
      <c r="DX770" s="638"/>
      <c r="DY770" s="642"/>
      <c r="DZ770" s="33"/>
      <c r="EA770" s="33"/>
      <c r="EE770" s="69"/>
      <c r="EF770" s="69"/>
      <c r="EG770" s="69"/>
      <c r="EH770" s="69"/>
      <c r="EI770" s="69"/>
      <c r="EJ770" s="69"/>
      <c r="EK770" s="69"/>
      <c r="EL770" s="69"/>
      <c r="EM770" s="69"/>
      <c r="EN770" s="69"/>
      <c r="EO770" s="69"/>
      <c r="EP770" s="69"/>
      <c r="EQ770" s="69"/>
      <c r="ER770" s="69"/>
      <c r="ES770" s="69"/>
      <c r="ET770" s="69"/>
      <c r="EU770" s="69"/>
      <c r="EV770" s="69"/>
      <c r="EW770" s="69"/>
      <c r="EX770" s="69"/>
      <c r="EY770" s="69"/>
      <c r="EZ770" s="69"/>
      <c r="FA770" s="69"/>
      <c r="FB770" s="69"/>
      <c r="FC770" s="69"/>
      <c r="FD770" s="69"/>
      <c r="FE770" s="69"/>
      <c r="FF770" s="69"/>
      <c r="FG770" s="69"/>
      <c r="FH770" s="69"/>
      <c r="FI770" s="69"/>
      <c r="FJ770" s="69"/>
      <c r="FK770" s="69"/>
      <c r="FL770" s="69"/>
      <c r="FM770" s="69"/>
      <c r="FN770" s="69"/>
      <c r="FO770" s="69"/>
      <c r="FP770" s="69"/>
      <c r="FQ770" s="69"/>
      <c r="FR770" s="69"/>
      <c r="FS770" s="69"/>
      <c r="FT770" s="69"/>
      <c r="FU770" s="69"/>
      <c r="FV770" s="69"/>
      <c r="FW770" s="69"/>
      <c r="FX770" s="69"/>
      <c r="FY770" s="69"/>
      <c r="FZ770" s="69"/>
      <c r="GA770" s="69"/>
      <c r="GB770" s="69"/>
      <c r="GC770" s="69"/>
      <c r="GD770" s="69"/>
      <c r="GE770" s="69"/>
      <c r="GF770" s="69"/>
      <c r="GG770" s="69"/>
      <c r="GH770" s="69"/>
      <c r="GI770" s="69"/>
      <c r="GJ770" s="69"/>
      <c r="GK770" s="69"/>
      <c r="GL770" s="69"/>
      <c r="GM770" s="69"/>
      <c r="GN770" s="210"/>
    </row>
    <row r="771" spans="1:196" ht="26.1" customHeight="1" thickBot="1" x14ac:dyDescent="0.45">
      <c r="C771" s="35"/>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c r="AC771" s="69"/>
      <c r="AD771" s="69"/>
      <c r="AE771" s="69"/>
      <c r="AF771" s="69"/>
      <c r="AG771" s="69"/>
      <c r="AH771" s="69"/>
      <c r="AI771" s="69"/>
      <c r="AJ771" s="69"/>
      <c r="AK771" s="69"/>
      <c r="AL771" s="118"/>
      <c r="AM771" s="118"/>
      <c r="AN771" s="118"/>
      <c r="AO771" s="118"/>
      <c r="AP771" s="118"/>
      <c r="AQ771" s="118"/>
      <c r="AR771" s="118"/>
      <c r="AS771" s="118"/>
      <c r="AT771" s="118"/>
      <c r="AU771" s="118"/>
      <c r="AV771" s="69"/>
      <c r="AW771" s="69"/>
      <c r="AX771" s="69"/>
      <c r="AY771" s="69"/>
      <c r="AZ771" s="69"/>
      <c r="BA771" s="69"/>
      <c r="BB771" s="69"/>
      <c r="BC771" s="69"/>
      <c r="BD771" s="69"/>
      <c r="BE771" s="69"/>
      <c r="BF771" s="69"/>
      <c r="BG771" s="69"/>
      <c r="BH771" s="69"/>
      <c r="BI771" s="69"/>
      <c r="BJ771" s="69"/>
      <c r="BK771" s="69"/>
      <c r="BL771" s="35"/>
      <c r="BR771" s="665" t="s">
        <v>166</v>
      </c>
      <c r="BS771" s="286"/>
      <c r="BT771" s="286"/>
      <c r="BU771" s="286"/>
      <c r="BV771" s="286"/>
      <c r="BW771" s="286"/>
      <c r="BX771" s="286"/>
      <c r="BY771" s="287"/>
      <c r="BZ771" s="285" t="s">
        <v>139</v>
      </c>
      <c r="CA771" s="286"/>
      <c r="CB771" s="286"/>
      <c r="CC771" s="286"/>
      <c r="CD771" s="286"/>
      <c r="CE771" s="286"/>
      <c r="CF771" s="286"/>
      <c r="CG771" s="287"/>
      <c r="CH771" s="285">
        <v>4</v>
      </c>
      <c r="CI771" s="286"/>
      <c r="CJ771" s="286"/>
      <c r="CK771" s="286"/>
      <c r="CL771" s="286"/>
      <c r="CM771" s="286"/>
      <c r="CN771" s="286"/>
      <c r="CO771" s="287"/>
      <c r="CP771" s="285" t="s">
        <v>337</v>
      </c>
      <c r="CQ771" s="286"/>
      <c r="CR771" s="286"/>
      <c r="CS771" s="286"/>
      <c r="CT771" s="286"/>
      <c r="CU771" s="286"/>
      <c r="CV771" s="286"/>
      <c r="CW771" s="286"/>
      <c r="CX771" s="286"/>
      <c r="CY771" s="287"/>
      <c r="CZ771" s="288" t="s">
        <v>338</v>
      </c>
      <c r="DA771" s="289"/>
      <c r="DB771" s="289"/>
      <c r="DC771" s="289"/>
      <c r="DD771" s="289"/>
      <c r="DE771" s="289"/>
      <c r="DF771" s="289"/>
      <c r="DG771" s="289"/>
      <c r="DH771" s="289"/>
      <c r="DI771" s="290"/>
      <c r="DJ771" s="285" t="s">
        <v>306</v>
      </c>
      <c r="DK771" s="286"/>
      <c r="DL771" s="286"/>
      <c r="DM771" s="286"/>
      <c r="DN771" s="286"/>
      <c r="DO771" s="286"/>
      <c r="DP771" s="286"/>
      <c r="DQ771" s="287"/>
      <c r="DR771" s="285"/>
      <c r="DS771" s="286"/>
      <c r="DT771" s="286"/>
      <c r="DU771" s="286"/>
      <c r="DV771" s="286"/>
      <c r="DW771" s="286"/>
      <c r="DX771" s="286"/>
      <c r="DY771" s="664"/>
      <c r="DZ771" s="33"/>
      <c r="EA771" s="33"/>
      <c r="EE771" s="69"/>
      <c r="EF771" s="69"/>
      <c r="EG771" s="69"/>
      <c r="EH771" s="69"/>
      <c r="EI771" s="69"/>
      <c r="EJ771" s="69"/>
      <c r="EK771" s="69"/>
      <c r="EL771" s="69"/>
      <c r="EM771" s="69"/>
      <c r="EN771" s="69"/>
      <c r="EO771" s="69"/>
      <c r="EP771" s="69"/>
      <c r="EQ771" s="69"/>
      <c r="ER771" s="69"/>
      <c r="ES771" s="69"/>
      <c r="ET771" s="69"/>
      <c r="EU771" s="69"/>
      <c r="EV771" s="69"/>
      <c r="EW771" s="69"/>
      <c r="EX771" s="69"/>
      <c r="EY771" s="69"/>
      <c r="EZ771" s="69"/>
      <c r="FA771" s="69"/>
      <c r="FB771" s="69"/>
      <c r="FC771" s="69"/>
      <c r="FD771" s="69"/>
      <c r="FE771" s="69"/>
      <c r="FF771" s="69"/>
      <c r="FG771" s="69"/>
      <c r="FH771" s="69"/>
      <c r="FI771" s="69"/>
      <c r="FJ771" s="69"/>
      <c r="FK771" s="69"/>
      <c r="FL771" s="69"/>
      <c r="FM771" s="69"/>
      <c r="FN771" s="69"/>
      <c r="FO771" s="69"/>
      <c r="FP771" s="69"/>
      <c r="FQ771" s="69"/>
      <c r="FR771" s="69"/>
      <c r="FS771" s="69"/>
      <c r="FT771" s="69"/>
      <c r="FU771" s="69"/>
      <c r="FV771" s="69"/>
      <c r="FW771" s="69"/>
      <c r="FX771" s="69"/>
      <c r="FY771" s="69"/>
      <c r="FZ771" s="69"/>
      <c r="GA771" s="69"/>
      <c r="GB771" s="69"/>
      <c r="GC771" s="69"/>
      <c r="GD771" s="69"/>
      <c r="GE771" s="69"/>
      <c r="GF771" s="69"/>
      <c r="GG771" s="69"/>
      <c r="GH771" s="69"/>
      <c r="GI771" s="69"/>
      <c r="GJ771" s="69"/>
      <c r="GK771" s="69"/>
      <c r="GL771" s="69"/>
      <c r="GM771" s="69"/>
      <c r="GN771" s="210"/>
    </row>
    <row r="772" spans="1:196" ht="18.75" customHeight="1" x14ac:dyDescent="0.4">
      <c r="A772" s="33"/>
      <c r="B772" s="33"/>
      <c r="C772" s="120"/>
      <c r="D772" s="120"/>
      <c r="E772" s="120"/>
      <c r="F772" s="120"/>
      <c r="G772" s="120"/>
      <c r="H772" s="35"/>
      <c r="I772" s="35"/>
      <c r="J772" s="35"/>
      <c r="K772" s="35"/>
      <c r="L772" s="35"/>
      <c r="M772" s="35"/>
      <c r="N772" s="35"/>
      <c r="O772" s="35"/>
      <c r="P772" s="35"/>
      <c r="Q772" s="35"/>
      <c r="R772" s="35"/>
      <c r="S772" s="35"/>
      <c r="T772" s="35"/>
      <c r="U772" s="35"/>
      <c r="V772" s="35"/>
      <c r="W772" s="35"/>
      <c r="X772" s="35"/>
      <c r="Y772" s="35"/>
      <c r="Z772" s="35"/>
      <c r="AA772" s="35"/>
      <c r="AB772" s="35"/>
      <c r="AC772" s="35"/>
      <c r="AD772" s="35"/>
      <c r="AE772" s="35"/>
      <c r="AF772" s="35"/>
      <c r="AG772" s="35"/>
      <c r="AH772" s="35"/>
      <c r="AI772" s="35"/>
      <c r="AJ772" s="35"/>
      <c r="AK772" s="35"/>
      <c r="AL772" s="35"/>
      <c r="AM772" s="35"/>
      <c r="AN772" s="35"/>
      <c r="AO772" s="35"/>
      <c r="AP772" s="35"/>
      <c r="AQ772" s="35"/>
      <c r="AR772" s="35"/>
      <c r="AS772" s="35"/>
      <c r="AT772" s="35"/>
      <c r="AU772" s="35"/>
      <c r="AV772" s="35"/>
      <c r="AW772" s="35"/>
      <c r="AX772" s="35"/>
      <c r="AY772" s="35"/>
      <c r="AZ772" s="35"/>
      <c r="BA772" s="35"/>
      <c r="BB772" s="35"/>
      <c r="BC772" s="35"/>
      <c r="BD772" s="35"/>
      <c r="BE772" s="35"/>
      <c r="BF772" s="35"/>
      <c r="BG772" s="35"/>
      <c r="BH772" s="35"/>
      <c r="BI772" s="35"/>
      <c r="BJ772" s="35"/>
      <c r="BK772" s="35"/>
      <c r="BL772" s="35"/>
      <c r="BO772" s="33"/>
      <c r="BP772" s="33"/>
      <c r="BQ772" s="33"/>
      <c r="BR772" s="33"/>
      <c r="BS772" s="33"/>
      <c r="BT772" s="33"/>
      <c r="BU772" s="33"/>
    </row>
    <row r="773" spans="1:196" ht="18.75" customHeight="1" x14ac:dyDescent="0.4">
      <c r="A773" s="33"/>
      <c r="B773" s="33"/>
      <c r="C773" s="120"/>
      <c r="D773" s="120"/>
      <c r="E773" s="120"/>
      <c r="F773" s="120"/>
      <c r="G773" s="120"/>
      <c r="H773" s="35"/>
      <c r="I773" s="35"/>
      <c r="J773" s="35"/>
      <c r="K773" s="35"/>
      <c r="L773" s="35"/>
      <c r="M773" s="35"/>
      <c r="N773" s="35"/>
      <c r="O773" s="35"/>
      <c r="P773" s="35"/>
      <c r="Q773" s="35"/>
      <c r="R773" s="35"/>
      <c r="S773" s="35"/>
      <c r="T773" s="35"/>
      <c r="U773" s="35"/>
      <c r="V773" s="35"/>
      <c r="W773" s="35"/>
      <c r="X773" s="35"/>
      <c r="Y773" s="35"/>
      <c r="Z773" s="35"/>
      <c r="AA773" s="35"/>
      <c r="AB773" s="35"/>
      <c r="AC773" s="35"/>
      <c r="AD773" s="35"/>
      <c r="AE773" s="35"/>
      <c r="AF773" s="35"/>
      <c r="AG773" s="35"/>
      <c r="AH773" s="35"/>
      <c r="AI773" s="35"/>
      <c r="AJ773" s="35"/>
      <c r="AK773" s="35"/>
      <c r="AL773" s="35"/>
      <c r="AM773" s="35"/>
      <c r="AN773" s="35"/>
      <c r="AO773" s="35"/>
      <c r="AP773" s="35"/>
      <c r="AQ773" s="35"/>
      <c r="AR773" s="35"/>
      <c r="AS773" s="35"/>
      <c r="AT773" s="35"/>
      <c r="AU773" s="35"/>
      <c r="AV773" s="35"/>
      <c r="AW773" s="35"/>
      <c r="AX773" s="35"/>
      <c r="AY773" s="35"/>
      <c r="AZ773" s="35"/>
      <c r="BA773" s="35"/>
      <c r="BB773" s="35"/>
      <c r="BC773" s="35"/>
      <c r="BD773" s="35"/>
      <c r="BE773" s="35"/>
      <c r="BF773" s="35"/>
      <c r="BG773" s="35"/>
      <c r="BH773" s="35"/>
      <c r="BI773" s="35"/>
      <c r="BJ773" s="35"/>
      <c r="BK773" s="35"/>
      <c r="BL773" s="35"/>
      <c r="BO773" s="33"/>
      <c r="BP773" s="33"/>
      <c r="BQ773" s="33"/>
      <c r="BR773" s="33"/>
      <c r="BS773" s="33"/>
      <c r="BT773" s="33"/>
      <c r="BU773" s="33"/>
    </row>
    <row r="774" spans="1:196" ht="18.75" customHeight="1" x14ac:dyDescent="0.4">
      <c r="A774" s="33"/>
      <c r="B774" s="33"/>
      <c r="C774" s="33"/>
      <c r="D774" s="33"/>
      <c r="E774" s="33"/>
      <c r="F774" s="33"/>
      <c r="G774" s="33"/>
      <c r="BO774" s="33"/>
      <c r="BP774" s="33"/>
      <c r="BQ774" s="33"/>
      <c r="BR774" s="33"/>
      <c r="BS774" s="33"/>
      <c r="BT774" s="33"/>
      <c r="BU774" s="33"/>
    </row>
    <row r="775" spans="1:196" ht="18.75" customHeight="1" x14ac:dyDescent="0.4">
      <c r="A775" s="33"/>
      <c r="B775" s="33"/>
      <c r="C775" s="33"/>
      <c r="D775" s="33"/>
      <c r="E775" s="33"/>
      <c r="F775" s="33"/>
      <c r="G775" s="33"/>
      <c r="BO775" s="33"/>
      <c r="BP775" s="33"/>
      <c r="BQ775" s="33"/>
      <c r="BR775" s="33"/>
      <c r="BS775" s="33"/>
      <c r="BT775" s="33"/>
      <c r="BU775" s="33"/>
    </row>
    <row r="776" spans="1:196" ht="18.75" customHeight="1" x14ac:dyDescent="0.4">
      <c r="A776" s="33"/>
      <c r="B776" s="33"/>
      <c r="C776" s="33"/>
      <c r="D776" s="33"/>
      <c r="E776" s="33"/>
      <c r="F776" s="33"/>
      <c r="G776" s="33"/>
      <c r="BO776" s="33"/>
      <c r="BP776" s="33"/>
      <c r="BQ776" s="33"/>
      <c r="BR776" s="33"/>
      <c r="BS776" s="33"/>
      <c r="BT776" s="33"/>
      <c r="BU776" s="33"/>
    </row>
    <row r="777" spans="1:196" ht="18.75" customHeight="1" x14ac:dyDescent="0.4">
      <c r="A777" s="33"/>
      <c r="B777" s="33"/>
      <c r="C777" s="33"/>
      <c r="D777" s="33"/>
      <c r="E777" s="33"/>
      <c r="F777" s="33"/>
      <c r="G777" s="33"/>
      <c r="BO777" s="33"/>
      <c r="BP777" s="33"/>
      <c r="BQ777" s="33"/>
      <c r="BR777" s="33"/>
      <c r="BS777" s="33"/>
      <c r="BT777" s="33"/>
      <c r="BU777" s="33"/>
    </row>
    <row r="781" spans="1:196" ht="18.75" customHeight="1" x14ac:dyDescent="0.4">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BE781" s="271" t="s">
        <v>307</v>
      </c>
      <c r="BF781" s="272"/>
      <c r="BG781" s="272"/>
      <c r="BH781" s="272"/>
      <c r="BI781" s="272"/>
      <c r="BJ781" s="272"/>
      <c r="BK781" s="272"/>
      <c r="BL781" s="273"/>
      <c r="BP781" s="33"/>
      <c r="BQ781" s="253" t="s">
        <v>457</v>
      </c>
      <c r="BR781" s="33"/>
      <c r="BS781" s="33"/>
      <c r="BT781" s="33"/>
      <c r="BU781" s="33"/>
      <c r="BV781" s="33"/>
      <c r="BW781" s="33"/>
      <c r="BX781" s="33"/>
      <c r="BY781" s="33"/>
      <c r="BZ781" s="33"/>
      <c r="CA781" s="33"/>
      <c r="CB781" s="33"/>
      <c r="CC781" s="33"/>
      <c r="CD781" s="33"/>
      <c r="CE781" s="33"/>
      <c r="CF781" s="33"/>
      <c r="CG781" s="33"/>
      <c r="CH781" s="33"/>
      <c r="CI781" s="33"/>
      <c r="CJ781" s="33"/>
      <c r="CK781" s="33"/>
      <c r="CL781" s="33"/>
      <c r="CM781" s="33"/>
      <c r="CN781" s="33"/>
      <c r="DS781" s="271" t="s">
        <v>239</v>
      </c>
      <c r="DT781" s="272"/>
      <c r="DU781" s="272"/>
      <c r="DV781" s="272"/>
      <c r="DW781" s="272"/>
      <c r="DX781" s="272"/>
      <c r="DY781" s="272"/>
      <c r="DZ781" s="273"/>
    </row>
    <row r="782" spans="1:196" ht="18.75" customHeight="1" x14ac:dyDescent="0.4">
      <c r="B782" s="33"/>
      <c r="BE782" s="274"/>
      <c r="BF782" s="275"/>
      <c r="BG782" s="275"/>
      <c r="BH782" s="275"/>
      <c r="BI782" s="275"/>
      <c r="BJ782" s="275"/>
      <c r="BK782" s="275"/>
      <c r="BL782" s="276"/>
      <c r="BP782" s="33"/>
      <c r="DS782" s="274"/>
      <c r="DT782" s="275"/>
      <c r="DU782" s="275"/>
      <c r="DV782" s="275"/>
      <c r="DW782" s="275"/>
      <c r="DX782" s="275"/>
      <c r="DY782" s="275"/>
      <c r="DZ782" s="276"/>
    </row>
    <row r="783" spans="1:196" ht="18.75" customHeight="1" x14ac:dyDescent="0.4">
      <c r="B783" s="33"/>
      <c r="C783" s="202" t="s">
        <v>80</v>
      </c>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BP783" s="33"/>
      <c r="BQ783" s="202" t="s">
        <v>80</v>
      </c>
      <c r="BR783" s="33"/>
      <c r="BS783" s="33"/>
      <c r="BT783" s="33"/>
      <c r="BU783" s="33"/>
      <c r="BV783" s="33"/>
      <c r="BW783" s="33"/>
      <c r="BX783" s="33"/>
      <c r="BY783" s="33"/>
      <c r="BZ783" s="33"/>
      <c r="CA783" s="33"/>
      <c r="CB783" s="33"/>
      <c r="CC783" s="33"/>
      <c r="CD783" s="33"/>
      <c r="CE783" s="33"/>
      <c r="CF783" s="33"/>
      <c r="CG783" s="33"/>
      <c r="CH783" s="33"/>
      <c r="CI783" s="33"/>
      <c r="CJ783" s="33"/>
      <c r="CK783" s="33"/>
      <c r="CL783" s="33"/>
      <c r="CM783" s="33"/>
      <c r="CN783" s="33"/>
    </row>
    <row r="784" spans="1:196" ht="18.75" customHeight="1" x14ac:dyDescent="0.4">
      <c r="B784" s="33"/>
      <c r="C784" s="66"/>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BP784" s="33"/>
      <c r="BQ784" s="66"/>
      <c r="BR784" s="33"/>
      <c r="BS784" s="33"/>
      <c r="BT784" s="33"/>
      <c r="BU784" s="33"/>
      <c r="BV784" s="33"/>
      <c r="BW784" s="33"/>
      <c r="BX784" s="33"/>
      <c r="BY784" s="33"/>
      <c r="BZ784" s="33"/>
      <c r="CA784" s="33"/>
      <c r="CB784" s="33"/>
      <c r="CC784" s="33"/>
      <c r="CD784" s="33"/>
      <c r="CE784" s="33"/>
      <c r="CF784" s="33"/>
      <c r="CG784" s="33"/>
      <c r="CH784" s="33"/>
      <c r="CI784" s="33"/>
      <c r="CJ784" s="33"/>
      <c r="CK784" s="33"/>
      <c r="CL784" s="33"/>
      <c r="CM784" s="33"/>
      <c r="CN784" s="33"/>
    </row>
    <row r="785" spans="2:126" ht="18.75" customHeight="1" thickBot="1" x14ac:dyDescent="0.45">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BP785" s="33"/>
      <c r="BQ785" s="33"/>
      <c r="BR785" s="33"/>
      <c r="BS785" s="33"/>
      <c r="BT785" s="33"/>
      <c r="BU785" s="33"/>
      <c r="BV785" s="33"/>
      <c r="BW785" s="33"/>
      <c r="BX785" s="33"/>
      <c r="BY785" s="33"/>
      <c r="BZ785" s="33"/>
      <c r="CA785" s="33"/>
      <c r="CB785" s="33"/>
      <c r="CC785" s="33"/>
      <c r="CD785" s="33"/>
      <c r="CE785" s="33"/>
      <c r="CF785" s="33"/>
      <c r="CG785" s="33"/>
      <c r="CH785" s="33"/>
      <c r="CI785" s="33"/>
      <c r="CJ785" s="33"/>
      <c r="CK785" s="33"/>
      <c r="CL785" s="33"/>
      <c r="CM785" s="33"/>
      <c r="CN785" s="33"/>
    </row>
    <row r="786" spans="2:126" ht="26.1" customHeight="1" thickBot="1" x14ac:dyDescent="0.45">
      <c r="B786" s="33"/>
      <c r="C786" s="211" t="s">
        <v>430</v>
      </c>
      <c r="D786" s="212"/>
      <c r="E786" s="212"/>
      <c r="F786" s="212"/>
      <c r="G786" s="212"/>
      <c r="H786" s="213"/>
      <c r="I786" s="213"/>
      <c r="J786" s="213"/>
      <c r="K786" s="213"/>
      <c r="L786" s="213"/>
      <c r="M786" s="212" t="s">
        <v>308</v>
      </c>
      <c r="N786" s="653"/>
      <c r="O786" s="653"/>
      <c r="P786" s="653"/>
      <c r="Q786" s="653"/>
      <c r="R786" s="653"/>
      <c r="S786" s="653"/>
      <c r="T786" s="653"/>
      <c r="U786" s="653"/>
      <c r="V786" s="653"/>
      <c r="W786" s="653"/>
      <c r="X786" s="212" t="s">
        <v>309</v>
      </c>
      <c r="Y786" s="213"/>
      <c r="Z786" s="212" t="s">
        <v>308</v>
      </c>
      <c r="AA786" s="212" t="s">
        <v>431</v>
      </c>
      <c r="AB786" s="213"/>
      <c r="AC786" s="213"/>
      <c r="AD786" s="213"/>
      <c r="AE786" s="213"/>
      <c r="AF786" s="213"/>
      <c r="AG786" s="654"/>
      <c r="AH786" s="654"/>
      <c r="AI786" s="654"/>
      <c r="AJ786" s="654"/>
      <c r="AK786" s="654"/>
      <c r="AL786" s="654"/>
      <c r="AM786" s="654"/>
      <c r="AN786" s="654"/>
      <c r="AO786" s="654"/>
      <c r="AP786" s="654"/>
      <c r="AQ786" s="214" t="s">
        <v>309</v>
      </c>
      <c r="AR786" s="215"/>
      <c r="AX786" s="216"/>
      <c r="AY786" s="33"/>
      <c r="AZ786" s="33"/>
      <c r="BP786" s="33"/>
      <c r="BQ786" s="211" t="s">
        <v>430</v>
      </c>
      <c r="BR786" s="212"/>
      <c r="BS786" s="212"/>
      <c r="BT786" s="212"/>
      <c r="BU786" s="212"/>
      <c r="BV786" s="213"/>
      <c r="BW786" s="213"/>
      <c r="BX786" s="213"/>
      <c r="BY786" s="213"/>
      <c r="BZ786" s="213"/>
      <c r="CA786" s="212" t="s">
        <v>308</v>
      </c>
      <c r="CB786" s="653" t="s">
        <v>428</v>
      </c>
      <c r="CC786" s="653"/>
      <c r="CD786" s="653"/>
      <c r="CE786" s="653"/>
      <c r="CF786" s="653"/>
      <c r="CG786" s="653"/>
      <c r="CH786" s="653"/>
      <c r="CI786" s="653"/>
      <c r="CJ786" s="653"/>
      <c r="CK786" s="653"/>
      <c r="CL786" s="212" t="s">
        <v>309</v>
      </c>
      <c r="CM786" s="213"/>
      <c r="CN786" s="212" t="s">
        <v>308</v>
      </c>
      <c r="CO786" s="212" t="s">
        <v>431</v>
      </c>
      <c r="CP786" s="213"/>
      <c r="CQ786" s="213"/>
      <c r="CR786" s="213"/>
      <c r="CS786" s="213"/>
      <c r="CT786" s="213"/>
      <c r="CU786" s="654" t="s">
        <v>429</v>
      </c>
      <c r="CV786" s="654"/>
      <c r="CW786" s="654"/>
      <c r="CX786" s="654"/>
      <c r="CY786" s="654"/>
      <c r="CZ786" s="654"/>
      <c r="DA786" s="654"/>
      <c r="DB786" s="654"/>
      <c r="DC786" s="654"/>
      <c r="DD786" s="654"/>
      <c r="DE786" s="214" t="s">
        <v>309</v>
      </c>
      <c r="DF786" s="215"/>
      <c r="DL786" s="216"/>
      <c r="DM786" s="33"/>
      <c r="DN786" s="33"/>
    </row>
    <row r="787" spans="2:126" ht="18.75" customHeight="1" thickBot="1" x14ac:dyDescent="0.45">
      <c r="B787" s="33"/>
      <c r="C787" s="33"/>
      <c r="D787" s="33"/>
      <c r="E787" s="217"/>
      <c r="F787" s="33"/>
      <c r="G787" s="33"/>
      <c r="H787" s="33"/>
      <c r="I787" s="33"/>
      <c r="J787" s="33"/>
      <c r="K787" s="33"/>
      <c r="L787" s="33"/>
      <c r="M787" s="33"/>
      <c r="N787" s="33"/>
      <c r="O787" s="33"/>
      <c r="P787" s="33"/>
      <c r="Q787" s="33"/>
      <c r="R787" s="33"/>
      <c r="S787" s="33"/>
      <c r="T787" s="33"/>
      <c r="U787" s="33"/>
      <c r="V787" s="33"/>
      <c r="W787" s="33"/>
      <c r="X787" s="33"/>
      <c r="Y787" s="33"/>
      <c r="Z787" s="33"/>
      <c r="BP787" s="33"/>
      <c r="BQ787" s="33"/>
      <c r="BR787" s="33"/>
      <c r="BS787" s="217"/>
      <c r="BT787" s="33"/>
      <c r="BU787" s="33"/>
      <c r="BV787" s="33"/>
      <c r="BW787" s="33"/>
      <c r="BX787" s="33"/>
      <c r="BY787" s="33"/>
      <c r="BZ787" s="33"/>
      <c r="CA787" s="33"/>
      <c r="CB787" s="33"/>
      <c r="CC787" s="33"/>
      <c r="CD787" s="33"/>
      <c r="CE787" s="33"/>
      <c r="CF787" s="33"/>
      <c r="CG787" s="33"/>
      <c r="CH787" s="33"/>
      <c r="CI787" s="33"/>
      <c r="CJ787" s="33"/>
      <c r="CK787" s="33"/>
      <c r="CL787" s="33"/>
      <c r="CM787" s="33"/>
      <c r="CN787" s="33"/>
    </row>
    <row r="788" spans="2:126" ht="18.75" customHeight="1" x14ac:dyDescent="0.4">
      <c r="B788" s="33"/>
      <c r="C788" s="33"/>
      <c r="D788" s="33"/>
      <c r="E788" s="217"/>
      <c r="F788" s="33"/>
      <c r="I788" s="655" t="s">
        <v>432</v>
      </c>
      <c r="J788" s="656"/>
      <c r="K788" s="656"/>
      <c r="L788" s="656"/>
      <c r="M788" s="656"/>
      <c r="N788" s="656"/>
      <c r="O788" s="656"/>
      <c r="P788" s="657"/>
      <c r="Q788" s="636" t="s">
        <v>74</v>
      </c>
      <c r="R788" s="623"/>
      <c r="S788" s="623"/>
      <c r="T788" s="623"/>
      <c r="U788" s="623"/>
      <c r="V788" s="623"/>
      <c r="W788" s="623"/>
      <c r="X788" s="623"/>
      <c r="Y788" s="623"/>
      <c r="Z788" s="623"/>
      <c r="AA788" s="623"/>
      <c r="AB788" s="623"/>
      <c r="AC788" s="623"/>
      <c r="AD788" s="623"/>
      <c r="AE788" s="623"/>
      <c r="AF788" s="623"/>
      <c r="AG788" s="623"/>
      <c r="AH788" s="623"/>
      <c r="AI788" s="623"/>
      <c r="AJ788" s="631"/>
      <c r="AK788" s="636" t="s">
        <v>433</v>
      </c>
      <c r="AL788" s="623"/>
      <c r="AM788" s="623"/>
      <c r="AN788" s="623"/>
      <c r="AO788" s="623"/>
      <c r="AP788" s="623"/>
      <c r="AQ788" s="623"/>
      <c r="AR788" s="623"/>
      <c r="AS788" s="623"/>
      <c r="AT788" s="623"/>
      <c r="AU788" s="623"/>
      <c r="AV788" s="623"/>
      <c r="AW788" s="623"/>
      <c r="AX788" s="623"/>
      <c r="AY788" s="623"/>
      <c r="AZ788" s="623"/>
      <c r="BA788" s="623"/>
      <c r="BB788" s="623"/>
      <c r="BC788" s="623"/>
      <c r="BD788" s="623"/>
      <c r="BE788" s="623"/>
      <c r="BF788" s="623"/>
      <c r="BG788" s="623"/>
      <c r="BH788" s="631"/>
      <c r="BP788" s="33"/>
      <c r="BQ788" s="33"/>
      <c r="BR788" s="33"/>
      <c r="BS788" s="217"/>
      <c r="BT788" s="33"/>
      <c r="BW788" s="655" t="s">
        <v>432</v>
      </c>
      <c r="BX788" s="656"/>
      <c r="BY788" s="656"/>
      <c r="BZ788" s="656"/>
      <c r="CA788" s="656"/>
      <c r="CB788" s="656"/>
      <c r="CC788" s="656"/>
      <c r="CD788" s="657"/>
      <c r="CE788" s="636" t="s">
        <v>74</v>
      </c>
      <c r="CF788" s="623"/>
      <c r="CG788" s="623"/>
      <c r="CH788" s="623"/>
      <c r="CI788" s="623"/>
      <c r="CJ788" s="623"/>
      <c r="CK788" s="623"/>
      <c r="CL788" s="623"/>
      <c r="CM788" s="623"/>
      <c r="CN788" s="623"/>
      <c r="CO788" s="623"/>
      <c r="CP788" s="623"/>
      <c r="CQ788" s="623"/>
      <c r="CR788" s="623"/>
      <c r="CS788" s="623"/>
      <c r="CT788" s="623"/>
      <c r="CU788" s="623"/>
      <c r="CV788" s="623"/>
      <c r="CW788" s="623"/>
      <c r="CX788" s="631"/>
      <c r="CY788" s="636" t="s">
        <v>433</v>
      </c>
      <c r="CZ788" s="623"/>
      <c r="DA788" s="623"/>
      <c r="DB788" s="623"/>
      <c r="DC788" s="623"/>
      <c r="DD788" s="623"/>
      <c r="DE788" s="623"/>
      <c r="DF788" s="623"/>
      <c r="DG788" s="623"/>
      <c r="DH788" s="623"/>
      <c r="DI788" s="623"/>
      <c r="DJ788" s="623"/>
      <c r="DK788" s="623"/>
      <c r="DL788" s="623"/>
      <c r="DM788" s="623"/>
      <c r="DN788" s="623"/>
      <c r="DO788" s="623"/>
      <c r="DP788" s="623"/>
      <c r="DQ788" s="623"/>
      <c r="DR788" s="623"/>
      <c r="DS788" s="623"/>
      <c r="DT788" s="623"/>
      <c r="DU788" s="623"/>
      <c r="DV788" s="631"/>
    </row>
    <row r="789" spans="2:126" ht="18.75" customHeight="1" thickBot="1" x14ac:dyDescent="0.45">
      <c r="B789" s="33"/>
      <c r="C789" s="33"/>
      <c r="D789" s="33"/>
      <c r="E789" s="217"/>
      <c r="F789" s="33"/>
      <c r="I789" s="658"/>
      <c r="J789" s="659"/>
      <c r="K789" s="659"/>
      <c r="L789" s="659"/>
      <c r="M789" s="659"/>
      <c r="N789" s="659"/>
      <c r="O789" s="659"/>
      <c r="P789" s="660"/>
      <c r="Q789" s="637"/>
      <c r="R789" s="626"/>
      <c r="S789" s="626"/>
      <c r="T789" s="626"/>
      <c r="U789" s="626"/>
      <c r="V789" s="626"/>
      <c r="W789" s="626"/>
      <c r="X789" s="626"/>
      <c r="Y789" s="626"/>
      <c r="Z789" s="626"/>
      <c r="AA789" s="626"/>
      <c r="AB789" s="626"/>
      <c r="AC789" s="626"/>
      <c r="AD789" s="626"/>
      <c r="AE789" s="626"/>
      <c r="AF789" s="626"/>
      <c r="AG789" s="626"/>
      <c r="AH789" s="626"/>
      <c r="AI789" s="626"/>
      <c r="AJ789" s="632"/>
      <c r="AK789" s="637"/>
      <c r="AL789" s="626"/>
      <c r="AM789" s="626"/>
      <c r="AN789" s="626"/>
      <c r="AO789" s="626"/>
      <c r="AP789" s="626"/>
      <c r="AQ789" s="626"/>
      <c r="AR789" s="626"/>
      <c r="AS789" s="626"/>
      <c r="AT789" s="626"/>
      <c r="AU789" s="626"/>
      <c r="AV789" s="626"/>
      <c r="AW789" s="626"/>
      <c r="AX789" s="626"/>
      <c r="AY789" s="626"/>
      <c r="AZ789" s="626"/>
      <c r="BA789" s="626"/>
      <c r="BB789" s="626"/>
      <c r="BC789" s="626"/>
      <c r="BD789" s="626"/>
      <c r="BE789" s="626"/>
      <c r="BF789" s="626"/>
      <c r="BG789" s="626"/>
      <c r="BH789" s="632"/>
      <c r="BP789" s="33"/>
      <c r="BQ789" s="33"/>
      <c r="BR789" s="33"/>
      <c r="BS789" s="217"/>
      <c r="BT789" s="33"/>
      <c r="BW789" s="658"/>
      <c r="BX789" s="659"/>
      <c r="BY789" s="659"/>
      <c r="BZ789" s="659"/>
      <c r="CA789" s="659"/>
      <c r="CB789" s="659"/>
      <c r="CC789" s="659"/>
      <c r="CD789" s="660"/>
      <c r="CE789" s="637"/>
      <c r="CF789" s="626"/>
      <c r="CG789" s="626"/>
      <c r="CH789" s="626"/>
      <c r="CI789" s="626"/>
      <c r="CJ789" s="626"/>
      <c r="CK789" s="626"/>
      <c r="CL789" s="626"/>
      <c r="CM789" s="626"/>
      <c r="CN789" s="626"/>
      <c r="CO789" s="626"/>
      <c r="CP789" s="626"/>
      <c r="CQ789" s="626"/>
      <c r="CR789" s="626"/>
      <c r="CS789" s="626"/>
      <c r="CT789" s="626"/>
      <c r="CU789" s="626"/>
      <c r="CV789" s="626"/>
      <c r="CW789" s="626"/>
      <c r="CX789" s="632"/>
      <c r="CY789" s="637"/>
      <c r="CZ789" s="626"/>
      <c r="DA789" s="626"/>
      <c r="DB789" s="626"/>
      <c r="DC789" s="626"/>
      <c r="DD789" s="626"/>
      <c r="DE789" s="626"/>
      <c r="DF789" s="626"/>
      <c r="DG789" s="626"/>
      <c r="DH789" s="626"/>
      <c r="DI789" s="626"/>
      <c r="DJ789" s="626"/>
      <c r="DK789" s="626"/>
      <c r="DL789" s="626"/>
      <c r="DM789" s="626"/>
      <c r="DN789" s="626"/>
      <c r="DO789" s="626"/>
      <c r="DP789" s="626"/>
      <c r="DQ789" s="626"/>
      <c r="DR789" s="626"/>
      <c r="DS789" s="626"/>
      <c r="DT789" s="626"/>
      <c r="DU789" s="626"/>
      <c r="DV789" s="632"/>
    </row>
    <row r="790" spans="2:126" ht="18.75" customHeight="1" x14ac:dyDescent="0.4">
      <c r="B790" s="33"/>
      <c r="C790" s="33"/>
      <c r="D790" s="33"/>
      <c r="E790" s="217"/>
      <c r="F790" s="33"/>
      <c r="I790" s="658"/>
      <c r="J790" s="659"/>
      <c r="K790" s="659"/>
      <c r="L790" s="659"/>
      <c r="M790" s="659"/>
      <c r="N790" s="659"/>
      <c r="O790" s="659"/>
      <c r="P790" s="660"/>
      <c r="Q790" s="218"/>
      <c r="R790" s="165"/>
      <c r="S790" s="165"/>
      <c r="T790" s="165"/>
      <c r="U790" s="165"/>
      <c r="V790" s="165"/>
      <c r="W790" s="165"/>
      <c r="X790" s="165"/>
      <c r="Y790" s="165"/>
      <c r="Z790" s="165"/>
      <c r="AA790" s="165"/>
      <c r="AB790" s="165"/>
      <c r="AC790" s="165"/>
      <c r="AD790" s="165"/>
      <c r="AE790" s="165"/>
      <c r="AF790" s="165"/>
      <c r="AG790" s="165"/>
      <c r="AH790" s="165"/>
      <c r="AI790" s="165"/>
      <c r="AJ790" s="219"/>
      <c r="AK790" s="165"/>
      <c r="AL790" s="165"/>
      <c r="AM790" s="220"/>
      <c r="AN790" s="220"/>
      <c r="AO790" s="220"/>
      <c r="AP790" s="220"/>
      <c r="AQ790" s="220"/>
      <c r="AR790" s="220"/>
      <c r="AS790" s="220"/>
      <c r="AT790" s="220"/>
      <c r="AU790" s="220"/>
      <c r="AV790" s="220"/>
      <c r="AW790" s="220"/>
      <c r="AX790" s="220"/>
      <c r="AY790" s="220"/>
      <c r="AZ790" s="220"/>
      <c r="BA790" s="220"/>
      <c r="BB790" s="220"/>
      <c r="BC790" s="220"/>
      <c r="BD790" s="220"/>
      <c r="BE790" s="220"/>
      <c r="BF790" s="220"/>
      <c r="BG790" s="220"/>
      <c r="BH790" s="221"/>
      <c r="BP790" s="33"/>
      <c r="BQ790" s="33"/>
      <c r="BR790" s="33"/>
      <c r="BS790" s="217"/>
      <c r="BT790" s="33"/>
      <c r="BW790" s="658"/>
      <c r="BX790" s="659"/>
      <c r="BY790" s="659"/>
      <c r="BZ790" s="659"/>
      <c r="CA790" s="659"/>
      <c r="CB790" s="659"/>
      <c r="CC790" s="659"/>
      <c r="CD790" s="660"/>
      <c r="CE790" s="218"/>
      <c r="CF790" s="165"/>
      <c r="CG790" s="165"/>
      <c r="CH790" s="165"/>
      <c r="CI790" s="165"/>
      <c r="CJ790" s="165"/>
      <c r="CK790" s="165"/>
      <c r="CL790" s="165"/>
      <c r="CM790" s="165"/>
      <c r="CN790" s="165"/>
      <c r="CO790" s="165"/>
      <c r="CP790" s="165"/>
      <c r="CQ790" s="165"/>
      <c r="CR790" s="165"/>
      <c r="CS790" s="165"/>
      <c r="CT790" s="165"/>
      <c r="CU790" s="165"/>
      <c r="CV790" s="165"/>
      <c r="CW790" s="165"/>
      <c r="CX790" s="219"/>
      <c r="CY790" s="165"/>
      <c r="CZ790" s="165"/>
      <c r="DA790" s="220"/>
      <c r="DB790" s="220"/>
      <c r="DC790" s="220"/>
      <c r="DD790" s="220"/>
      <c r="DE790" s="220"/>
      <c r="DF790" s="220"/>
      <c r="DG790" s="220"/>
      <c r="DH790" s="220"/>
      <c r="DI790" s="220"/>
      <c r="DJ790" s="220"/>
      <c r="DK790" s="220"/>
      <c r="DL790" s="220"/>
      <c r="DM790" s="220"/>
      <c r="DN790" s="220"/>
      <c r="DO790" s="220"/>
      <c r="DP790" s="220"/>
      <c r="DQ790" s="220"/>
      <c r="DR790" s="220"/>
      <c r="DS790" s="220"/>
      <c r="DT790" s="220"/>
      <c r="DU790" s="220"/>
      <c r="DV790" s="221"/>
    </row>
    <row r="791" spans="2:126" ht="18.75" customHeight="1" thickBot="1" x14ac:dyDescent="0.45">
      <c r="B791" s="33"/>
      <c r="C791" s="33"/>
      <c r="D791" s="33"/>
      <c r="E791" s="222"/>
      <c r="F791" s="223"/>
      <c r="G791" s="114"/>
      <c r="H791" s="114"/>
      <c r="I791" s="658"/>
      <c r="J791" s="659"/>
      <c r="K791" s="659"/>
      <c r="L791" s="659"/>
      <c r="M791" s="659"/>
      <c r="N791" s="659"/>
      <c r="O791" s="659"/>
      <c r="P791" s="660"/>
      <c r="Q791" s="666" t="s">
        <v>310</v>
      </c>
      <c r="R791" s="534"/>
      <c r="S791" s="534"/>
      <c r="T791" s="534"/>
      <c r="U791" s="534" t="s">
        <v>311</v>
      </c>
      <c r="V791" s="534"/>
      <c r="W791" s="348"/>
      <c r="X791" s="348"/>
      <c r="Y791" s="348"/>
      <c r="Z791" s="348"/>
      <c r="AA791" s="348"/>
      <c r="AB791" s="348"/>
      <c r="AC791" s="348"/>
      <c r="AD791" s="348"/>
      <c r="AE791" s="348"/>
      <c r="AF791" s="348"/>
      <c r="AG791" s="33" t="s">
        <v>312</v>
      </c>
      <c r="AH791" s="33"/>
      <c r="AI791" s="33"/>
      <c r="AJ791" s="224"/>
      <c r="AK791" s="33"/>
      <c r="AL791" s="667" t="s">
        <v>47</v>
      </c>
      <c r="AM791" s="667"/>
      <c r="AN791" s="125" t="s">
        <v>81</v>
      </c>
      <c r="AO791" s="125"/>
      <c r="AP791" s="125"/>
      <c r="AQ791" s="125"/>
      <c r="AR791" s="125"/>
      <c r="AS791" s="125"/>
      <c r="AT791" s="125"/>
      <c r="AU791" s="125"/>
      <c r="AV791" s="125"/>
      <c r="AW791" s="125"/>
      <c r="AX791" s="125"/>
      <c r="AY791" s="125"/>
      <c r="AZ791" s="125"/>
      <c r="BA791" s="125"/>
      <c r="BB791" s="125"/>
      <c r="BC791" s="125"/>
      <c r="BD791" s="125"/>
      <c r="BE791" s="125"/>
      <c r="BF791" s="125"/>
      <c r="BG791" s="125"/>
      <c r="BH791" s="224"/>
      <c r="BP791" s="33"/>
      <c r="BQ791" s="33"/>
      <c r="BR791" s="33"/>
      <c r="BS791" s="222"/>
      <c r="BT791" s="223"/>
      <c r="BU791" s="114"/>
      <c r="BV791" s="114"/>
      <c r="BW791" s="658"/>
      <c r="BX791" s="659"/>
      <c r="BY791" s="659"/>
      <c r="BZ791" s="659"/>
      <c r="CA791" s="659"/>
      <c r="CB791" s="659"/>
      <c r="CC791" s="659"/>
      <c r="CD791" s="660"/>
      <c r="CE791" s="666" t="s">
        <v>310</v>
      </c>
      <c r="CF791" s="534"/>
      <c r="CG791" s="534"/>
      <c r="CH791" s="534"/>
      <c r="CI791" s="534" t="s">
        <v>311</v>
      </c>
      <c r="CJ791" s="534"/>
      <c r="CK791" s="348" t="s">
        <v>434</v>
      </c>
      <c r="CL791" s="348"/>
      <c r="CM791" s="348"/>
      <c r="CN791" s="348"/>
      <c r="CO791" s="348"/>
      <c r="CP791" s="348"/>
      <c r="CQ791" s="348"/>
      <c r="CR791" s="348"/>
      <c r="CS791" s="348"/>
      <c r="CT791" s="348"/>
      <c r="CU791" s="33" t="s">
        <v>312</v>
      </c>
      <c r="CV791" s="33"/>
      <c r="CW791" s="33"/>
      <c r="CX791" s="224"/>
      <c r="CY791" s="33"/>
      <c r="CZ791" s="667" t="s">
        <v>47</v>
      </c>
      <c r="DA791" s="667"/>
      <c r="DB791" s="125" t="s">
        <v>81</v>
      </c>
      <c r="DC791" s="125"/>
      <c r="DD791" s="125"/>
      <c r="DE791" s="125"/>
      <c r="DF791" s="125"/>
      <c r="DG791" s="125"/>
      <c r="DH791" s="125"/>
      <c r="DI791" s="125"/>
      <c r="DJ791" s="125"/>
      <c r="DK791" s="125"/>
      <c r="DL791" s="125"/>
      <c r="DM791" s="125"/>
      <c r="DN791" s="125"/>
      <c r="DO791" s="125"/>
      <c r="DP791" s="125"/>
      <c r="DQ791" s="125"/>
      <c r="DR791" s="125"/>
      <c r="DS791" s="125"/>
      <c r="DT791" s="125"/>
      <c r="DU791" s="125"/>
      <c r="DV791" s="224"/>
    </row>
    <row r="792" spans="2:126" ht="18.75" customHeight="1" x14ac:dyDescent="0.4">
      <c r="B792" s="33"/>
      <c r="C792" s="33"/>
      <c r="D792" s="33"/>
      <c r="E792" s="217"/>
      <c r="F792" s="33"/>
      <c r="I792" s="658"/>
      <c r="J792" s="659"/>
      <c r="K792" s="659"/>
      <c r="L792" s="659"/>
      <c r="M792" s="659"/>
      <c r="N792" s="659"/>
      <c r="O792" s="659"/>
      <c r="P792" s="660"/>
      <c r="Q792" s="666" t="s">
        <v>313</v>
      </c>
      <c r="R792" s="534"/>
      <c r="S792" s="534"/>
      <c r="T792" s="534"/>
      <c r="U792" s="534" t="s">
        <v>311</v>
      </c>
      <c r="V792" s="534"/>
      <c r="W792" s="567"/>
      <c r="X792" s="567"/>
      <c r="Y792" s="122" t="s">
        <v>312</v>
      </c>
      <c r="Z792" s="33" t="s">
        <v>314</v>
      </c>
      <c r="AA792" s="33"/>
      <c r="AB792" s="33"/>
      <c r="AC792" s="33"/>
      <c r="AD792" s="33"/>
      <c r="AE792" s="33"/>
      <c r="AF792" s="33"/>
      <c r="AG792" s="33"/>
      <c r="AH792" s="33"/>
      <c r="AI792" s="33"/>
      <c r="AJ792" s="224"/>
      <c r="AK792" s="33"/>
      <c r="AL792" s="667" t="s">
        <v>47</v>
      </c>
      <c r="AM792" s="667"/>
      <c r="AN792" s="125" t="s">
        <v>83</v>
      </c>
      <c r="AO792" s="125"/>
      <c r="AP792" s="125"/>
      <c r="AQ792" s="125"/>
      <c r="AR792" s="125"/>
      <c r="AS792" s="125"/>
      <c r="AT792" s="125"/>
      <c r="AU792" s="125"/>
      <c r="AV792" s="125"/>
      <c r="AW792" s="125"/>
      <c r="AX792" s="125"/>
      <c r="AY792" s="125"/>
      <c r="AZ792" s="125"/>
      <c r="BA792" s="125"/>
      <c r="BB792" s="125"/>
      <c r="BC792" s="125"/>
      <c r="BD792" s="125"/>
      <c r="BE792" s="125"/>
      <c r="BF792" s="125"/>
      <c r="BG792" s="125"/>
      <c r="BH792" s="224"/>
      <c r="BP792" s="33"/>
      <c r="BQ792" s="33"/>
      <c r="BR792" s="33"/>
      <c r="BS792" s="217"/>
      <c r="BT792" s="33"/>
      <c r="BW792" s="658"/>
      <c r="BX792" s="659"/>
      <c r="BY792" s="659"/>
      <c r="BZ792" s="659"/>
      <c r="CA792" s="659"/>
      <c r="CB792" s="659"/>
      <c r="CC792" s="659"/>
      <c r="CD792" s="660"/>
      <c r="CE792" s="666" t="s">
        <v>313</v>
      </c>
      <c r="CF792" s="534"/>
      <c r="CG792" s="534"/>
      <c r="CH792" s="534"/>
      <c r="CI792" s="534" t="s">
        <v>311</v>
      </c>
      <c r="CJ792" s="534"/>
      <c r="CK792" s="567" t="s">
        <v>167</v>
      </c>
      <c r="CL792" s="567"/>
      <c r="CM792" s="122" t="s">
        <v>312</v>
      </c>
      <c r="CN792" s="33" t="s">
        <v>314</v>
      </c>
      <c r="CO792" s="33"/>
      <c r="CP792" s="33"/>
      <c r="CQ792" s="33"/>
      <c r="CR792" s="33"/>
      <c r="CS792" s="33"/>
      <c r="CT792" s="33"/>
      <c r="CU792" s="33"/>
      <c r="CV792" s="33"/>
      <c r="CW792" s="33"/>
      <c r="CX792" s="224"/>
      <c r="CY792" s="33"/>
      <c r="CZ792" s="667" t="s">
        <v>47</v>
      </c>
      <c r="DA792" s="667"/>
      <c r="DB792" s="125" t="s">
        <v>83</v>
      </c>
      <c r="DC792" s="125"/>
      <c r="DD792" s="125"/>
      <c r="DE792" s="125"/>
      <c r="DF792" s="125"/>
      <c r="DG792" s="125"/>
      <c r="DH792" s="125"/>
      <c r="DI792" s="125"/>
      <c r="DJ792" s="125"/>
      <c r="DK792" s="125"/>
      <c r="DL792" s="125"/>
      <c r="DM792" s="125"/>
      <c r="DN792" s="125"/>
      <c r="DO792" s="125"/>
      <c r="DP792" s="125"/>
      <c r="DQ792" s="125"/>
      <c r="DR792" s="125"/>
      <c r="DS792" s="125"/>
      <c r="DT792" s="125"/>
      <c r="DU792" s="125"/>
      <c r="DV792" s="224"/>
    </row>
    <row r="793" spans="2:126" ht="18.75" customHeight="1" x14ac:dyDescent="0.4">
      <c r="B793" s="33"/>
      <c r="C793" s="33"/>
      <c r="D793" s="33"/>
      <c r="E793" s="217"/>
      <c r="F793" s="33"/>
      <c r="I793" s="658"/>
      <c r="J793" s="659"/>
      <c r="K793" s="659"/>
      <c r="L793" s="659"/>
      <c r="M793" s="659"/>
      <c r="N793" s="659"/>
      <c r="O793" s="659"/>
      <c r="P793" s="660"/>
      <c r="Q793" s="666" t="s">
        <v>315</v>
      </c>
      <c r="R793" s="534"/>
      <c r="S793" s="534"/>
      <c r="T793" s="534"/>
      <c r="U793" s="567"/>
      <c r="V793" s="567"/>
      <c r="W793" s="567"/>
      <c r="X793" s="567"/>
      <c r="Y793" s="567"/>
      <c r="Z793" s="567"/>
      <c r="AA793" s="567"/>
      <c r="AB793" s="567"/>
      <c r="AC793" s="567"/>
      <c r="AD793" s="567"/>
      <c r="AE793" s="567"/>
      <c r="AF793" s="567"/>
      <c r="AG793" s="33"/>
      <c r="AH793" s="33"/>
      <c r="AI793" s="33"/>
      <c r="AJ793" s="224"/>
      <c r="AK793" s="33"/>
      <c r="AL793" s="667" t="s">
        <v>47</v>
      </c>
      <c r="AM793" s="667"/>
      <c r="AN793" s="125" t="s">
        <v>84</v>
      </c>
      <c r="AO793" s="125"/>
      <c r="AP793" s="125"/>
      <c r="AQ793" s="125"/>
      <c r="AR793" s="125"/>
      <c r="AS793" s="125"/>
      <c r="AT793" s="125"/>
      <c r="AU793" s="125"/>
      <c r="AV793" s="125"/>
      <c r="AW793" s="125"/>
      <c r="AX793" s="125"/>
      <c r="AY793" s="125"/>
      <c r="AZ793" s="125"/>
      <c r="BA793" s="125"/>
      <c r="BB793" s="125"/>
      <c r="BC793" s="125"/>
      <c r="BD793" s="125"/>
      <c r="BE793" s="125"/>
      <c r="BF793" s="125"/>
      <c r="BG793" s="125"/>
      <c r="BH793" s="224"/>
      <c r="BP793" s="33"/>
      <c r="BQ793" s="33"/>
      <c r="BR793" s="33"/>
      <c r="BS793" s="217"/>
      <c r="BT793" s="33"/>
      <c r="BW793" s="658"/>
      <c r="BX793" s="659"/>
      <c r="BY793" s="659"/>
      <c r="BZ793" s="659"/>
      <c r="CA793" s="659"/>
      <c r="CB793" s="659"/>
      <c r="CC793" s="659"/>
      <c r="CD793" s="660"/>
      <c r="CE793" s="666" t="s">
        <v>315</v>
      </c>
      <c r="CF793" s="534"/>
      <c r="CG793" s="534"/>
      <c r="CH793" s="534"/>
      <c r="CI793" s="567" t="s">
        <v>165</v>
      </c>
      <c r="CJ793" s="567"/>
      <c r="CK793" s="567"/>
      <c r="CL793" s="567"/>
      <c r="CM793" s="567"/>
      <c r="CN793" s="567"/>
      <c r="CO793" s="567"/>
      <c r="CP793" s="567"/>
      <c r="CQ793" s="567"/>
      <c r="CR793" s="567"/>
      <c r="CS793" s="567"/>
      <c r="CT793" s="567"/>
      <c r="CU793" s="33"/>
      <c r="CV793" s="33"/>
      <c r="CW793" s="33"/>
      <c r="CX793" s="224"/>
      <c r="CY793" s="33"/>
      <c r="CZ793" s="667" t="s">
        <v>47</v>
      </c>
      <c r="DA793" s="667"/>
      <c r="DB793" s="125" t="s">
        <v>84</v>
      </c>
      <c r="DC793" s="125"/>
      <c r="DD793" s="125"/>
      <c r="DE793" s="125"/>
      <c r="DF793" s="125"/>
      <c r="DG793" s="125"/>
      <c r="DH793" s="125"/>
      <c r="DI793" s="125"/>
      <c r="DJ793" s="125"/>
      <c r="DK793" s="125"/>
      <c r="DL793" s="125"/>
      <c r="DM793" s="125"/>
      <c r="DN793" s="125"/>
      <c r="DO793" s="125"/>
      <c r="DP793" s="125"/>
      <c r="DQ793" s="125"/>
      <c r="DR793" s="125"/>
      <c r="DS793" s="125"/>
      <c r="DT793" s="125"/>
      <c r="DU793" s="125"/>
      <c r="DV793" s="224"/>
    </row>
    <row r="794" spans="2:126" ht="18.75" customHeight="1" x14ac:dyDescent="0.4">
      <c r="B794" s="33"/>
      <c r="C794" s="33"/>
      <c r="D794" s="33"/>
      <c r="E794" s="217"/>
      <c r="F794" s="33"/>
      <c r="I794" s="658"/>
      <c r="J794" s="659"/>
      <c r="K794" s="659"/>
      <c r="L794" s="659"/>
      <c r="M794" s="659"/>
      <c r="N794" s="659"/>
      <c r="O794" s="659"/>
      <c r="P794" s="660"/>
      <c r="Q794" s="666" t="s">
        <v>315</v>
      </c>
      <c r="R794" s="534"/>
      <c r="S794" s="534"/>
      <c r="T794" s="534"/>
      <c r="U794" s="567"/>
      <c r="V794" s="567"/>
      <c r="W794" s="567"/>
      <c r="X794" s="567"/>
      <c r="Y794" s="567"/>
      <c r="Z794" s="567"/>
      <c r="AA794" s="567"/>
      <c r="AB794" s="567"/>
      <c r="AC794" s="567"/>
      <c r="AD794" s="567"/>
      <c r="AE794" s="567"/>
      <c r="AF794" s="567"/>
      <c r="AG794" s="33"/>
      <c r="AH794" s="33"/>
      <c r="AI794" s="33"/>
      <c r="AJ794" s="224"/>
      <c r="AK794" s="33"/>
      <c r="AL794" s="667" t="s">
        <v>47</v>
      </c>
      <c r="AM794" s="667"/>
      <c r="AN794" s="125" t="s">
        <v>85</v>
      </c>
      <c r="AO794" s="125"/>
      <c r="AP794" s="125"/>
      <c r="AQ794" s="125"/>
      <c r="AR794" s="125"/>
      <c r="AS794" s="125"/>
      <c r="AT794" s="125"/>
      <c r="AU794" s="125"/>
      <c r="AV794" s="125"/>
      <c r="AW794" s="125"/>
      <c r="AX794" s="125"/>
      <c r="AY794" s="125"/>
      <c r="AZ794" s="125"/>
      <c r="BA794" s="125"/>
      <c r="BB794" s="125"/>
      <c r="BC794" s="125"/>
      <c r="BD794" s="125"/>
      <c r="BE794" s="125"/>
      <c r="BF794" s="125"/>
      <c r="BG794" s="125"/>
      <c r="BH794" s="224"/>
      <c r="BP794" s="33"/>
      <c r="BQ794" s="33"/>
      <c r="BR794" s="33"/>
      <c r="BS794" s="217"/>
      <c r="BT794" s="33"/>
      <c r="BW794" s="658"/>
      <c r="BX794" s="659"/>
      <c r="BY794" s="659"/>
      <c r="BZ794" s="659"/>
      <c r="CA794" s="659"/>
      <c r="CB794" s="659"/>
      <c r="CC794" s="659"/>
      <c r="CD794" s="660"/>
      <c r="CE794" s="666" t="s">
        <v>315</v>
      </c>
      <c r="CF794" s="534"/>
      <c r="CG794" s="534"/>
      <c r="CH794" s="534"/>
      <c r="CI794" s="567" t="s">
        <v>165</v>
      </c>
      <c r="CJ794" s="567"/>
      <c r="CK794" s="567"/>
      <c r="CL794" s="567"/>
      <c r="CM794" s="567"/>
      <c r="CN794" s="567"/>
      <c r="CO794" s="567"/>
      <c r="CP794" s="567"/>
      <c r="CQ794" s="567"/>
      <c r="CR794" s="567"/>
      <c r="CS794" s="567"/>
      <c r="CT794" s="567"/>
      <c r="CU794" s="33"/>
      <c r="CV794" s="33"/>
      <c r="CW794" s="33"/>
      <c r="CX794" s="224"/>
      <c r="CY794" s="33"/>
      <c r="CZ794" s="667" t="s">
        <v>47</v>
      </c>
      <c r="DA794" s="667"/>
      <c r="DB794" s="125" t="s">
        <v>85</v>
      </c>
      <c r="DC794" s="125"/>
      <c r="DD794" s="125"/>
      <c r="DE794" s="125"/>
      <c r="DF794" s="125"/>
      <c r="DG794" s="125"/>
      <c r="DH794" s="125"/>
      <c r="DI794" s="125"/>
      <c r="DJ794" s="125"/>
      <c r="DK794" s="125"/>
      <c r="DL794" s="125"/>
      <c r="DM794" s="125"/>
      <c r="DN794" s="125"/>
      <c r="DO794" s="125"/>
      <c r="DP794" s="125"/>
      <c r="DQ794" s="125"/>
      <c r="DR794" s="125"/>
      <c r="DS794" s="125"/>
      <c r="DT794" s="125"/>
      <c r="DU794" s="125"/>
      <c r="DV794" s="224"/>
    </row>
    <row r="795" spans="2:126" ht="18.75" customHeight="1" thickBot="1" x14ac:dyDescent="0.45">
      <c r="B795" s="33"/>
      <c r="C795" s="33"/>
      <c r="D795" s="33"/>
      <c r="E795" s="217"/>
      <c r="F795" s="33"/>
      <c r="I795" s="661"/>
      <c r="J795" s="662"/>
      <c r="K795" s="662"/>
      <c r="L795" s="662"/>
      <c r="M795" s="662"/>
      <c r="N795" s="662"/>
      <c r="O795" s="662"/>
      <c r="P795" s="663"/>
      <c r="Q795" s="222"/>
      <c r="R795" s="223"/>
      <c r="S795" s="223"/>
      <c r="T795" s="223"/>
      <c r="U795" s="223"/>
      <c r="V795" s="223"/>
      <c r="W795" s="223"/>
      <c r="X795" s="223"/>
      <c r="Y795" s="223"/>
      <c r="Z795" s="223"/>
      <c r="AA795" s="223"/>
      <c r="AB795" s="223"/>
      <c r="AC795" s="223"/>
      <c r="AD795" s="223"/>
      <c r="AE795" s="223"/>
      <c r="AF795" s="223"/>
      <c r="AG795" s="223"/>
      <c r="AH795" s="223"/>
      <c r="AI795" s="223"/>
      <c r="AJ795" s="225"/>
      <c r="AK795" s="223"/>
      <c r="AL795" s="223"/>
      <c r="AM795" s="223"/>
      <c r="AN795" s="223"/>
      <c r="AO795" s="223"/>
      <c r="AP795" s="223"/>
      <c r="AQ795" s="223"/>
      <c r="AR795" s="223"/>
      <c r="AS795" s="223"/>
      <c r="AT795" s="223"/>
      <c r="AU795" s="223"/>
      <c r="AV795" s="223"/>
      <c r="AW795" s="223"/>
      <c r="AX795" s="223"/>
      <c r="AY795" s="223"/>
      <c r="AZ795" s="223"/>
      <c r="BA795" s="223"/>
      <c r="BB795" s="223"/>
      <c r="BC795" s="223"/>
      <c r="BD795" s="223"/>
      <c r="BE795" s="223"/>
      <c r="BF795" s="223"/>
      <c r="BG795" s="223"/>
      <c r="BH795" s="225"/>
      <c r="BP795" s="33"/>
      <c r="BQ795" s="33"/>
      <c r="BR795" s="33"/>
      <c r="BS795" s="217"/>
      <c r="BT795" s="33"/>
      <c r="BW795" s="661"/>
      <c r="BX795" s="662"/>
      <c r="BY795" s="662"/>
      <c r="BZ795" s="662"/>
      <c r="CA795" s="662"/>
      <c r="CB795" s="662"/>
      <c r="CC795" s="662"/>
      <c r="CD795" s="663"/>
      <c r="CE795" s="222"/>
      <c r="CF795" s="223"/>
      <c r="CG795" s="223"/>
      <c r="CH795" s="223"/>
      <c r="CI795" s="223"/>
      <c r="CJ795" s="223"/>
      <c r="CK795" s="223"/>
      <c r="CL795" s="223"/>
      <c r="CM795" s="223"/>
      <c r="CN795" s="223"/>
      <c r="CO795" s="223"/>
      <c r="CP795" s="223"/>
      <c r="CQ795" s="223"/>
      <c r="CR795" s="223"/>
      <c r="CS795" s="223"/>
      <c r="CT795" s="223"/>
      <c r="CU795" s="223"/>
      <c r="CV795" s="223"/>
      <c r="CW795" s="223"/>
      <c r="CX795" s="225"/>
      <c r="CY795" s="223"/>
      <c r="CZ795" s="223"/>
      <c r="DA795" s="223"/>
      <c r="DB795" s="223"/>
      <c r="DC795" s="223"/>
      <c r="DD795" s="223"/>
      <c r="DE795" s="223"/>
      <c r="DF795" s="223"/>
      <c r="DG795" s="223"/>
      <c r="DH795" s="223"/>
      <c r="DI795" s="223"/>
      <c r="DJ795" s="223"/>
      <c r="DK795" s="223"/>
      <c r="DL795" s="223"/>
      <c r="DM795" s="223"/>
      <c r="DN795" s="223"/>
      <c r="DO795" s="223"/>
      <c r="DP795" s="223"/>
      <c r="DQ795" s="223"/>
      <c r="DR795" s="223"/>
      <c r="DS795" s="223"/>
      <c r="DT795" s="223"/>
      <c r="DU795" s="223"/>
      <c r="DV795" s="225"/>
    </row>
    <row r="796" spans="2:126" ht="18.75" customHeight="1" thickBot="1" x14ac:dyDescent="0.45">
      <c r="B796" s="33"/>
      <c r="C796" s="33"/>
      <c r="D796" s="33"/>
      <c r="E796" s="217"/>
      <c r="F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c r="AX796" s="33"/>
      <c r="AY796" s="33"/>
      <c r="AZ796" s="33"/>
      <c r="BA796" s="33"/>
      <c r="BB796" s="33"/>
      <c r="BC796" s="33"/>
      <c r="BD796" s="33"/>
      <c r="BE796" s="33"/>
      <c r="BF796" s="33"/>
      <c r="BG796" s="33"/>
      <c r="BH796" s="33"/>
      <c r="BP796" s="33"/>
      <c r="BQ796" s="33"/>
      <c r="BR796" s="33"/>
      <c r="BS796" s="217"/>
      <c r="BT796" s="33"/>
      <c r="BW796" s="33"/>
      <c r="BX796" s="33"/>
      <c r="BY796" s="33"/>
      <c r="BZ796" s="33"/>
      <c r="CA796" s="33"/>
      <c r="CB796" s="33"/>
      <c r="CC796" s="33"/>
      <c r="CD796" s="33"/>
      <c r="CE796" s="33"/>
      <c r="CF796" s="33"/>
      <c r="CG796" s="33"/>
      <c r="CH796" s="33"/>
      <c r="CI796" s="33"/>
      <c r="CJ796" s="33"/>
      <c r="CK796" s="33"/>
      <c r="CL796" s="33"/>
      <c r="CM796" s="33"/>
      <c r="CN796" s="33"/>
      <c r="CO796" s="33"/>
      <c r="CP796" s="33"/>
      <c r="CQ796" s="33"/>
      <c r="CR796" s="33"/>
      <c r="CS796" s="33"/>
      <c r="CT796" s="33"/>
      <c r="CU796" s="33"/>
      <c r="CV796" s="33"/>
      <c r="CW796" s="33"/>
      <c r="CX796" s="33"/>
      <c r="CY796" s="33"/>
      <c r="CZ796" s="33"/>
      <c r="DA796" s="33"/>
      <c r="DB796" s="33"/>
      <c r="DC796" s="33"/>
      <c r="DD796" s="33"/>
      <c r="DE796" s="33"/>
      <c r="DF796" s="33"/>
      <c r="DG796" s="33"/>
      <c r="DH796" s="33"/>
      <c r="DI796" s="33"/>
      <c r="DJ796" s="33"/>
      <c r="DK796" s="33"/>
      <c r="DL796" s="33"/>
      <c r="DM796" s="33"/>
      <c r="DN796" s="33"/>
      <c r="DO796" s="33"/>
      <c r="DP796" s="33"/>
      <c r="DQ796" s="33"/>
      <c r="DR796" s="33"/>
      <c r="DS796" s="33"/>
      <c r="DT796" s="33"/>
      <c r="DU796" s="33"/>
      <c r="DV796" s="33"/>
    </row>
    <row r="797" spans="2:126" ht="18.75" customHeight="1" x14ac:dyDescent="0.4">
      <c r="B797" s="33"/>
      <c r="C797" s="33"/>
      <c r="D797" s="33"/>
      <c r="E797" s="217"/>
      <c r="F797" s="33"/>
      <c r="I797" s="655" t="s">
        <v>270</v>
      </c>
      <c r="J797" s="656"/>
      <c r="K797" s="656"/>
      <c r="L797" s="656"/>
      <c r="M797" s="656"/>
      <c r="N797" s="656"/>
      <c r="O797" s="656"/>
      <c r="P797" s="657"/>
      <c r="Q797" s="636" t="s">
        <v>74</v>
      </c>
      <c r="R797" s="623"/>
      <c r="S797" s="623"/>
      <c r="T797" s="623"/>
      <c r="U797" s="623"/>
      <c r="V797" s="623"/>
      <c r="W797" s="623"/>
      <c r="X797" s="623"/>
      <c r="Y797" s="623"/>
      <c r="Z797" s="623"/>
      <c r="AA797" s="623"/>
      <c r="AB797" s="623"/>
      <c r="AC797" s="623"/>
      <c r="AD797" s="623"/>
      <c r="AE797" s="623"/>
      <c r="AF797" s="623"/>
      <c r="AG797" s="623"/>
      <c r="AH797" s="623"/>
      <c r="AI797" s="623"/>
      <c r="AJ797" s="631"/>
      <c r="AK797" s="636" t="s">
        <v>433</v>
      </c>
      <c r="AL797" s="623"/>
      <c r="AM797" s="623"/>
      <c r="AN797" s="623"/>
      <c r="AO797" s="623"/>
      <c r="AP797" s="623"/>
      <c r="AQ797" s="623"/>
      <c r="AR797" s="623"/>
      <c r="AS797" s="623"/>
      <c r="AT797" s="623"/>
      <c r="AU797" s="623"/>
      <c r="AV797" s="623"/>
      <c r="AW797" s="623"/>
      <c r="AX797" s="623"/>
      <c r="AY797" s="623"/>
      <c r="AZ797" s="623"/>
      <c r="BA797" s="623"/>
      <c r="BB797" s="623"/>
      <c r="BC797" s="623"/>
      <c r="BD797" s="623"/>
      <c r="BE797" s="623"/>
      <c r="BF797" s="623"/>
      <c r="BG797" s="623"/>
      <c r="BH797" s="631"/>
      <c r="BP797" s="33"/>
      <c r="BQ797" s="33"/>
      <c r="BR797" s="33"/>
      <c r="BS797" s="217"/>
      <c r="BT797" s="33"/>
      <c r="BW797" s="655" t="s">
        <v>270</v>
      </c>
      <c r="BX797" s="656"/>
      <c r="BY797" s="656"/>
      <c r="BZ797" s="656"/>
      <c r="CA797" s="656"/>
      <c r="CB797" s="656"/>
      <c r="CC797" s="656"/>
      <c r="CD797" s="657"/>
      <c r="CE797" s="636" t="s">
        <v>74</v>
      </c>
      <c r="CF797" s="623"/>
      <c r="CG797" s="623"/>
      <c r="CH797" s="623"/>
      <c r="CI797" s="623"/>
      <c r="CJ797" s="623"/>
      <c r="CK797" s="623"/>
      <c r="CL797" s="623"/>
      <c r="CM797" s="623"/>
      <c r="CN797" s="623"/>
      <c r="CO797" s="623"/>
      <c r="CP797" s="623"/>
      <c r="CQ797" s="623"/>
      <c r="CR797" s="623"/>
      <c r="CS797" s="623"/>
      <c r="CT797" s="623"/>
      <c r="CU797" s="623"/>
      <c r="CV797" s="623"/>
      <c r="CW797" s="623"/>
      <c r="CX797" s="631"/>
      <c r="CY797" s="636" t="s">
        <v>433</v>
      </c>
      <c r="CZ797" s="623"/>
      <c r="DA797" s="623"/>
      <c r="DB797" s="623"/>
      <c r="DC797" s="623"/>
      <c r="DD797" s="623"/>
      <c r="DE797" s="623"/>
      <c r="DF797" s="623"/>
      <c r="DG797" s="623"/>
      <c r="DH797" s="623"/>
      <c r="DI797" s="623"/>
      <c r="DJ797" s="623"/>
      <c r="DK797" s="623"/>
      <c r="DL797" s="623"/>
      <c r="DM797" s="623"/>
      <c r="DN797" s="623"/>
      <c r="DO797" s="623"/>
      <c r="DP797" s="623"/>
      <c r="DQ797" s="623"/>
      <c r="DR797" s="623"/>
      <c r="DS797" s="623"/>
      <c r="DT797" s="623"/>
      <c r="DU797" s="623"/>
      <c r="DV797" s="631"/>
    </row>
    <row r="798" spans="2:126" ht="18.75" customHeight="1" thickBot="1" x14ac:dyDescent="0.45">
      <c r="B798" s="33"/>
      <c r="C798" s="33"/>
      <c r="D798" s="33"/>
      <c r="E798" s="217"/>
      <c r="F798" s="33"/>
      <c r="I798" s="658"/>
      <c r="J798" s="659"/>
      <c r="K798" s="659"/>
      <c r="L798" s="659"/>
      <c r="M798" s="659"/>
      <c r="N798" s="659"/>
      <c r="O798" s="659"/>
      <c r="P798" s="660"/>
      <c r="Q798" s="637"/>
      <c r="R798" s="626"/>
      <c r="S798" s="626"/>
      <c r="T798" s="626"/>
      <c r="U798" s="626"/>
      <c r="V798" s="626"/>
      <c r="W798" s="626"/>
      <c r="X798" s="626"/>
      <c r="Y798" s="626"/>
      <c r="Z798" s="626"/>
      <c r="AA798" s="626"/>
      <c r="AB798" s="626"/>
      <c r="AC798" s="626"/>
      <c r="AD798" s="626"/>
      <c r="AE798" s="626"/>
      <c r="AF798" s="626"/>
      <c r="AG798" s="626"/>
      <c r="AH798" s="626"/>
      <c r="AI798" s="626"/>
      <c r="AJ798" s="632"/>
      <c r="AK798" s="637"/>
      <c r="AL798" s="626"/>
      <c r="AM798" s="626"/>
      <c r="AN798" s="626"/>
      <c r="AO798" s="626"/>
      <c r="AP798" s="626"/>
      <c r="AQ798" s="626"/>
      <c r="AR798" s="626"/>
      <c r="AS798" s="626"/>
      <c r="AT798" s="626"/>
      <c r="AU798" s="626"/>
      <c r="AV798" s="626"/>
      <c r="AW798" s="626"/>
      <c r="AX798" s="626"/>
      <c r="AY798" s="626"/>
      <c r="AZ798" s="626"/>
      <c r="BA798" s="626"/>
      <c r="BB798" s="626"/>
      <c r="BC798" s="626"/>
      <c r="BD798" s="626"/>
      <c r="BE798" s="626"/>
      <c r="BF798" s="626"/>
      <c r="BG798" s="626"/>
      <c r="BH798" s="632"/>
      <c r="BP798" s="33"/>
      <c r="BQ798" s="33"/>
      <c r="BR798" s="33"/>
      <c r="BS798" s="217"/>
      <c r="BT798" s="33"/>
      <c r="BW798" s="658"/>
      <c r="BX798" s="659"/>
      <c r="BY798" s="659"/>
      <c r="BZ798" s="659"/>
      <c r="CA798" s="659"/>
      <c r="CB798" s="659"/>
      <c r="CC798" s="659"/>
      <c r="CD798" s="660"/>
      <c r="CE798" s="637"/>
      <c r="CF798" s="626"/>
      <c r="CG798" s="626"/>
      <c r="CH798" s="626"/>
      <c r="CI798" s="626"/>
      <c r="CJ798" s="626"/>
      <c r="CK798" s="626"/>
      <c r="CL798" s="626"/>
      <c r="CM798" s="626"/>
      <c r="CN798" s="626"/>
      <c r="CO798" s="626"/>
      <c r="CP798" s="626"/>
      <c r="CQ798" s="626"/>
      <c r="CR798" s="626"/>
      <c r="CS798" s="626"/>
      <c r="CT798" s="626"/>
      <c r="CU798" s="626"/>
      <c r="CV798" s="626"/>
      <c r="CW798" s="626"/>
      <c r="CX798" s="632"/>
      <c r="CY798" s="637"/>
      <c r="CZ798" s="626"/>
      <c r="DA798" s="626"/>
      <c r="DB798" s="626"/>
      <c r="DC798" s="626"/>
      <c r="DD798" s="626"/>
      <c r="DE798" s="626"/>
      <c r="DF798" s="626"/>
      <c r="DG798" s="626"/>
      <c r="DH798" s="626"/>
      <c r="DI798" s="626"/>
      <c r="DJ798" s="626"/>
      <c r="DK798" s="626"/>
      <c r="DL798" s="626"/>
      <c r="DM798" s="626"/>
      <c r="DN798" s="626"/>
      <c r="DO798" s="626"/>
      <c r="DP798" s="626"/>
      <c r="DQ798" s="626"/>
      <c r="DR798" s="626"/>
      <c r="DS798" s="626"/>
      <c r="DT798" s="626"/>
      <c r="DU798" s="626"/>
      <c r="DV798" s="632"/>
    </row>
    <row r="799" spans="2:126" ht="18.75" customHeight="1" x14ac:dyDescent="0.4">
      <c r="B799" s="33"/>
      <c r="C799" s="33"/>
      <c r="D799" s="33"/>
      <c r="E799" s="217"/>
      <c r="F799" s="33"/>
      <c r="I799" s="658"/>
      <c r="J799" s="659"/>
      <c r="K799" s="659"/>
      <c r="L799" s="659"/>
      <c r="M799" s="659"/>
      <c r="N799" s="659"/>
      <c r="O799" s="659"/>
      <c r="P799" s="660"/>
      <c r="Q799" s="218"/>
      <c r="R799" s="165"/>
      <c r="S799" s="165"/>
      <c r="T799" s="165"/>
      <c r="U799" s="165"/>
      <c r="V799" s="165"/>
      <c r="W799" s="165"/>
      <c r="X799" s="165"/>
      <c r="Y799" s="165"/>
      <c r="Z799" s="165"/>
      <c r="AA799" s="165"/>
      <c r="AB799" s="165"/>
      <c r="AC799" s="165"/>
      <c r="AD799" s="165"/>
      <c r="AE799" s="165"/>
      <c r="AF799" s="165"/>
      <c r="AG799" s="165"/>
      <c r="AH799" s="165"/>
      <c r="AI799" s="165"/>
      <c r="AJ799" s="219"/>
      <c r="AK799" s="165"/>
      <c r="AL799" s="165"/>
      <c r="AM799" s="165"/>
      <c r="AN799" s="165"/>
      <c r="AO799" s="165"/>
      <c r="AP799" s="165"/>
      <c r="AQ799" s="165"/>
      <c r="AR799" s="165"/>
      <c r="AS799" s="165"/>
      <c r="AT799" s="165"/>
      <c r="AU799" s="165"/>
      <c r="AV799" s="165"/>
      <c r="AW799" s="165"/>
      <c r="AX799" s="165"/>
      <c r="AY799" s="165"/>
      <c r="AZ799" s="165"/>
      <c r="BA799" s="165"/>
      <c r="BB799" s="165"/>
      <c r="BC799" s="165"/>
      <c r="BD799" s="165"/>
      <c r="BE799" s="165"/>
      <c r="BF799" s="165"/>
      <c r="BG799" s="165"/>
      <c r="BH799" s="224"/>
      <c r="BP799" s="33"/>
      <c r="BQ799" s="33"/>
      <c r="BR799" s="33"/>
      <c r="BS799" s="217"/>
      <c r="BT799" s="33"/>
      <c r="BW799" s="658"/>
      <c r="BX799" s="659"/>
      <c r="BY799" s="659"/>
      <c r="BZ799" s="659"/>
      <c r="CA799" s="659"/>
      <c r="CB799" s="659"/>
      <c r="CC799" s="659"/>
      <c r="CD799" s="660"/>
      <c r="CE799" s="218"/>
      <c r="CF799" s="165"/>
      <c r="CG799" s="165"/>
      <c r="CH799" s="165"/>
      <c r="CI799" s="165"/>
      <c r="CJ799" s="165"/>
      <c r="CK799" s="165"/>
      <c r="CL799" s="165"/>
      <c r="CM799" s="165"/>
      <c r="CN799" s="165"/>
      <c r="CO799" s="165"/>
      <c r="CP799" s="165"/>
      <c r="CQ799" s="165"/>
      <c r="CR799" s="165"/>
      <c r="CS799" s="165"/>
      <c r="CT799" s="165"/>
      <c r="CU799" s="165"/>
      <c r="CV799" s="165"/>
      <c r="CW799" s="165"/>
      <c r="CX799" s="219"/>
      <c r="CY799" s="165"/>
      <c r="CZ799" s="165"/>
      <c r="DA799" s="165"/>
      <c r="DB799" s="165"/>
      <c r="DC799" s="165"/>
      <c r="DD799" s="165"/>
      <c r="DE799" s="165"/>
      <c r="DF799" s="165"/>
      <c r="DG799" s="165"/>
      <c r="DH799" s="165"/>
      <c r="DI799" s="165"/>
      <c r="DJ799" s="165"/>
      <c r="DK799" s="165"/>
      <c r="DL799" s="165"/>
      <c r="DM799" s="165"/>
      <c r="DN799" s="165"/>
      <c r="DO799" s="165"/>
      <c r="DP799" s="165"/>
      <c r="DQ799" s="165"/>
      <c r="DR799" s="165"/>
      <c r="DS799" s="165"/>
      <c r="DT799" s="165"/>
      <c r="DU799" s="165"/>
      <c r="DV799" s="224"/>
    </row>
    <row r="800" spans="2:126" ht="18.75" customHeight="1" thickBot="1" x14ac:dyDescent="0.45">
      <c r="B800" s="33"/>
      <c r="C800" s="33"/>
      <c r="D800" s="33"/>
      <c r="E800" s="222"/>
      <c r="F800" s="223"/>
      <c r="G800" s="114"/>
      <c r="H800" s="114"/>
      <c r="I800" s="658"/>
      <c r="J800" s="659"/>
      <c r="K800" s="659"/>
      <c r="L800" s="659"/>
      <c r="M800" s="659"/>
      <c r="N800" s="659"/>
      <c r="O800" s="659"/>
      <c r="P800" s="660"/>
      <c r="Q800" s="666" t="s">
        <v>310</v>
      </c>
      <c r="R800" s="534"/>
      <c r="S800" s="534"/>
      <c r="T800" s="534"/>
      <c r="U800" s="534" t="s">
        <v>311</v>
      </c>
      <c r="V800" s="534"/>
      <c r="W800" s="348"/>
      <c r="X800" s="348"/>
      <c r="Y800" s="348"/>
      <c r="Z800" s="348"/>
      <c r="AA800" s="348"/>
      <c r="AB800" s="348"/>
      <c r="AC800" s="348"/>
      <c r="AD800" s="348"/>
      <c r="AE800" s="348"/>
      <c r="AF800" s="348"/>
      <c r="AG800" s="33" t="s">
        <v>312</v>
      </c>
      <c r="AH800" s="33"/>
      <c r="AI800" s="33"/>
      <c r="AJ800" s="224"/>
      <c r="AK800" s="33"/>
      <c r="AL800" s="667" t="s">
        <v>47</v>
      </c>
      <c r="AM800" s="667"/>
      <c r="AN800" s="125" t="s">
        <v>86</v>
      </c>
      <c r="AO800" s="125"/>
      <c r="AP800" s="125"/>
      <c r="AQ800" s="125"/>
      <c r="AR800" s="125"/>
      <c r="AS800" s="125"/>
      <c r="AT800" s="125"/>
      <c r="AU800" s="125"/>
      <c r="AV800" s="125"/>
      <c r="AW800" s="125"/>
      <c r="AX800" s="125"/>
      <c r="AY800" s="125"/>
      <c r="AZ800" s="125"/>
      <c r="BA800" s="125"/>
      <c r="BB800" s="125"/>
      <c r="BC800" s="125"/>
      <c r="BD800" s="125"/>
      <c r="BE800" s="125"/>
      <c r="BF800" s="125"/>
      <c r="BG800" s="125"/>
      <c r="BH800" s="224"/>
      <c r="BP800" s="33"/>
      <c r="BQ800" s="33"/>
      <c r="BR800" s="33"/>
      <c r="BS800" s="222"/>
      <c r="BT800" s="223"/>
      <c r="BU800" s="114"/>
      <c r="BV800" s="114"/>
      <c r="BW800" s="658"/>
      <c r="BX800" s="659"/>
      <c r="BY800" s="659"/>
      <c r="BZ800" s="659"/>
      <c r="CA800" s="659"/>
      <c r="CB800" s="659"/>
      <c r="CC800" s="659"/>
      <c r="CD800" s="660"/>
      <c r="CE800" s="666" t="s">
        <v>310</v>
      </c>
      <c r="CF800" s="534"/>
      <c r="CG800" s="534"/>
      <c r="CH800" s="534"/>
      <c r="CI800" s="534" t="s">
        <v>311</v>
      </c>
      <c r="CJ800" s="534"/>
      <c r="CK800" s="348" t="s">
        <v>434</v>
      </c>
      <c r="CL800" s="348"/>
      <c r="CM800" s="348"/>
      <c r="CN800" s="348"/>
      <c r="CO800" s="348"/>
      <c r="CP800" s="348"/>
      <c r="CQ800" s="348"/>
      <c r="CR800" s="348"/>
      <c r="CS800" s="348"/>
      <c r="CT800" s="348"/>
      <c r="CU800" s="33" t="s">
        <v>312</v>
      </c>
      <c r="CV800" s="33"/>
      <c r="CW800" s="33"/>
      <c r="CX800" s="224"/>
      <c r="CY800" s="33"/>
      <c r="CZ800" s="667" t="s">
        <v>47</v>
      </c>
      <c r="DA800" s="667"/>
      <c r="DB800" s="125" t="s">
        <v>86</v>
      </c>
      <c r="DC800" s="125"/>
      <c r="DD800" s="125"/>
      <c r="DE800" s="125"/>
      <c r="DF800" s="125"/>
      <c r="DG800" s="125"/>
      <c r="DH800" s="125"/>
      <c r="DI800" s="125"/>
      <c r="DJ800" s="125"/>
      <c r="DK800" s="125"/>
      <c r="DL800" s="125"/>
      <c r="DM800" s="125"/>
      <c r="DN800" s="125"/>
      <c r="DO800" s="125"/>
      <c r="DP800" s="125"/>
      <c r="DQ800" s="125"/>
      <c r="DR800" s="125"/>
      <c r="DS800" s="125"/>
      <c r="DT800" s="125"/>
      <c r="DU800" s="125"/>
      <c r="DV800" s="224"/>
    </row>
    <row r="801" spans="2:126" ht="18.75" customHeight="1" x14ac:dyDescent="0.4">
      <c r="B801" s="33"/>
      <c r="C801" s="33"/>
      <c r="D801" s="33"/>
      <c r="E801" s="33"/>
      <c r="F801" s="33"/>
      <c r="I801" s="658"/>
      <c r="J801" s="659"/>
      <c r="K801" s="659"/>
      <c r="L801" s="659"/>
      <c r="M801" s="659"/>
      <c r="N801" s="659"/>
      <c r="O801" s="659"/>
      <c r="P801" s="660"/>
      <c r="Q801" s="666" t="s">
        <v>313</v>
      </c>
      <c r="R801" s="534"/>
      <c r="S801" s="534"/>
      <c r="T801" s="534"/>
      <c r="U801" s="534" t="s">
        <v>311</v>
      </c>
      <c r="V801" s="534"/>
      <c r="W801" s="567"/>
      <c r="X801" s="567"/>
      <c r="Y801" s="122" t="s">
        <v>312</v>
      </c>
      <c r="Z801" s="33" t="s">
        <v>314</v>
      </c>
      <c r="AA801" s="33"/>
      <c r="AB801" s="33"/>
      <c r="AC801" s="33"/>
      <c r="AD801" s="33"/>
      <c r="AE801" s="33"/>
      <c r="AF801" s="33"/>
      <c r="AG801" s="33"/>
      <c r="AH801" s="33"/>
      <c r="AI801" s="33"/>
      <c r="AJ801" s="224"/>
      <c r="AK801" s="33"/>
      <c r="AL801" s="667" t="s">
        <v>47</v>
      </c>
      <c r="AM801" s="667"/>
      <c r="AN801" s="125" t="s">
        <v>87</v>
      </c>
      <c r="AO801" s="125"/>
      <c r="AP801" s="125"/>
      <c r="AQ801" s="125"/>
      <c r="AR801" s="125"/>
      <c r="AS801" s="125"/>
      <c r="AT801" s="125"/>
      <c r="AU801" s="125"/>
      <c r="AV801" s="125"/>
      <c r="AW801" s="125"/>
      <c r="AX801" s="125"/>
      <c r="AY801" s="125"/>
      <c r="AZ801" s="125"/>
      <c r="BA801" s="125"/>
      <c r="BB801" s="125"/>
      <c r="BC801" s="125"/>
      <c r="BD801" s="125"/>
      <c r="BE801" s="125"/>
      <c r="BF801" s="125"/>
      <c r="BG801" s="125"/>
      <c r="BH801" s="224"/>
      <c r="BP801" s="33"/>
      <c r="BQ801" s="33"/>
      <c r="BR801" s="33"/>
      <c r="BS801" s="33"/>
      <c r="BT801" s="33"/>
      <c r="BW801" s="658"/>
      <c r="BX801" s="659"/>
      <c r="BY801" s="659"/>
      <c r="BZ801" s="659"/>
      <c r="CA801" s="659"/>
      <c r="CB801" s="659"/>
      <c r="CC801" s="659"/>
      <c r="CD801" s="660"/>
      <c r="CE801" s="666" t="s">
        <v>313</v>
      </c>
      <c r="CF801" s="534"/>
      <c r="CG801" s="534"/>
      <c r="CH801" s="534"/>
      <c r="CI801" s="534" t="s">
        <v>311</v>
      </c>
      <c r="CJ801" s="534"/>
      <c r="CK801" s="567" t="s">
        <v>167</v>
      </c>
      <c r="CL801" s="567"/>
      <c r="CM801" s="122" t="s">
        <v>312</v>
      </c>
      <c r="CN801" s="33" t="s">
        <v>314</v>
      </c>
      <c r="CO801" s="33"/>
      <c r="CP801" s="33"/>
      <c r="CQ801" s="33"/>
      <c r="CR801" s="33"/>
      <c r="CS801" s="33"/>
      <c r="CT801" s="33"/>
      <c r="CU801" s="33"/>
      <c r="CV801" s="33"/>
      <c r="CW801" s="33"/>
      <c r="CX801" s="224"/>
      <c r="CY801" s="33"/>
      <c r="CZ801" s="667" t="s">
        <v>47</v>
      </c>
      <c r="DA801" s="667"/>
      <c r="DB801" s="125" t="s">
        <v>87</v>
      </c>
      <c r="DC801" s="125"/>
      <c r="DD801" s="125"/>
      <c r="DE801" s="125"/>
      <c r="DF801" s="125"/>
      <c r="DG801" s="125"/>
      <c r="DH801" s="125"/>
      <c r="DI801" s="125"/>
      <c r="DJ801" s="125"/>
      <c r="DK801" s="125"/>
      <c r="DL801" s="125"/>
      <c r="DM801" s="125"/>
      <c r="DN801" s="125"/>
      <c r="DO801" s="125"/>
      <c r="DP801" s="125"/>
      <c r="DQ801" s="125"/>
      <c r="DR801" s="125"/>
      <c r="DS801" s="125"/>
      <c r="DT801" s="125"/>
      <c r="DU801" s="125"/>
      <c r="DV801" s="224"/>
    </row>
    <row r="802" spans="2:126" ht="18.75" customHeight="1" x14ac:dyDescent="0.4">
      <c r="B802" s="33"/>
      <c r="C802" s="33"/>
      <c r="D802" s="33"/>
      <c r="E802" s="33"/>
      <c r="F802" s="33"/>
      <c r="I802" s="658"/>
      <c r="J802" s="659"/>
      <c r="K802" s="659"/>
      <c r="L802" s="659"/>
      <c r="M802" s="659"/>
      <c r="N802" s="659"/>
      <c r="O802" s="659"/>
      <c r="P802" s="660"/>
      <c r="Q802" s="666" t="s">
        <v>315</v>
      </c>
      <c r="R802" s="534"/>
      <c r="S802" s="534"/>
      <c r="T802" s="534"/>
      <c r="U802" s="567"/>
      <c r="V802" s="567"/>
      <c r="W802" s="567"/>
      <c r="X802" s="567"/>
      <c r="Y802" s="567"/>
      <c r="Z802" s="567"/>
      <c r="AA802" s="567"/>
      <c r="AB802" s="567"/>
      <c r="AC802" s="567"/>
      <c r="AD802" s="567"/>
      <c r="AE802" s="567"/>
      <c r="AF802" s="567"/>
      <c r="AG802" s="33"/>
      <c r="AH802" s="33"/>
      <c r="AI802" s="33"/>
      <c r="AJ802" s="224"/>
      <c r="AK802" s="33"/>
      <c r="AL802" s="33"/>
      <c r="AM802" s="160"/>
      <c r="AN802" s="159"/>
      <c r="AO802" s="159"/>
      <c r="AP802" s="159"/>
      <c r="AQ802" s="159"/>
      <c r="AR802" s="159"/>
      <c r="AS802" s="159"/>
      <c r="AT802" s="159"/>
      <c r="AU802" s="159"/>
      <c r="AV802" s="159"/>
      <c r="AW802" s="159"/>
      <c r="AX802" s="159"/>
      <c r="AY802" s="159"/>
      <c r="AZ802" s="159"/>
      <c r="BA802" s="159"/>
      <c r="BB802" s="159"/>
      <c r="BC802" s="159"/>
      <c r="BD802" s="159"/>
      <c r="BE802" s="159"/>
      <c r="BF802" s="159"/>
      <c r="BG802" s="159"/>
      <c r="BH802" s="224"/>
      <c r="BP802" s="33"/>
      <c r="BQ802" s="33"/>
      <c r="BR802" s="33"/>
      <c r="BS802" s="33"/>
      <c r="BT802" s="33"/>
      <c r="BW802" s="658"/>
      <c r="BX802" s="659"/>
      <c r="BY802" s="659"/>
      <c r="BZ802" s="659"/>
      <c r="CA802" s="659"/>
      <c r="CB802" s="659"/>
      <c r="CC802" s="659"/>
      <c r="CD802" s="660"/>
      <c r="CE802" s="666" t="s">
        <v>315</v>
      </c>
      <c r="CF802" s="534"/>
      <c r="CG802" s="534"/>
      <c r="CH802" s="534"/>
      <c r="CI802" s="567" t="s">
        <v>165</v>
      </c>
      <c r="CJ802" s="567"/>
      <c r="CK802" s="567"/>
      <c r="CL802" s="567"/>
      <c r="CM802" s="567"/>
      <c r="CN802" s="567"/>
      <c r="CO802" s="567"/>
      <c r="CP802" s="567"/>
      <c r="CQ802" s="567"/>
      <c r="CR802" s="567"/>
      <c r="CS802" s="567"/>
      <c r="CT802" s="567"/>
      <c r="CU802" s="33"/>
      <c r="CV802" s="33"/>
      <c r="CW802" s="33"/>
      <c r="CX802" s="224"/>
      <c r="CY802" s="33"/>
      <c r="CZ802" s="33"/>
      <c r="DA802" s="160"/>
      <c r="DB802" s="159"/>
      <c r="DC802" s="159"/>
      <c r="DD802" s="159"/>
      <c r="DE802" s="159"/>
      <c r="DF802" s="159"/>
      <c r="DG802" s="159"/>
      <c r="DH802" s="159"/>
      <c r="DI802" s="159"/>
      <c r="DJ802" s="159"/>
      <c r="DK802" s="159"/>
      <c r="DL802" s="159"/>
      <c r="DM802" s="159"/>
      <c r="DN802" s="159"/>
      <c r="DO802" s="159"/>
      <c r="DP802" s="159"/>
      <c r="DQ802" s="159"/>
      <c r="DR802" s="159"/>
      <c r="DS802" s="159"/>
      <c r="DT802" s="159"/>
      <c r="DU802" s="159"/>
      <c r="DV802" s="224"/>
    </row>
    <row r="803" spans="2:126" ht="18.75" customHeight="1" x14ac:dyDescent="0.4">
      <c r="B803" s="33"/>
      <c r="C803" s="33"/>
      <c r="D803" s="33"/>
      <c r="E803" s="33"/>
      <c r="F803" s="33"/>
      <c r="I803" s="658"/>
      <c r="J803" s="659"/>
      <c r="K803" s="659"/>
      <c r="L803" s="659"/>
      <c r="M803" s="659"/>
      <c r="N803" s="659"/>
      <c r="O803" s="659"/>
      <c r="P803" s="660"/>
      <c r="Q803" s="666" t="s">
        <v>315</v>
      </c>
      <c r="R803" s="534"/>
      <c r="S803" s="534"/>
      <c r="T803" s="534"/>
      <c r="U803" s="567"/>
      <c r="V803" s="567"/>
      <c r="W803" s="567"/>
      <c r="X803" s="567"/>
      <c r="Y803" s="567"/>
      <c r="Z803" s="567"/>
      <c r="AA803" s="567"/>
      <c r="AB803" s="567"/>
      <c r="AC803" s="567"/>
      <c r="AD803" s="567"/>
      <c r="AE803" s="567"/>
      <c r="AF803" s="567"/>
      <c r="AG803" s="33"/>
      <c r="AH803" s="33"/>
      <c r="AI803" s="33"/>
      <c r="AJ803" s="224"/>
      <c r="AK803" s="33"/>
      <c r="AL803" s="33"/>
      <c r="AM803" s="160"/>
      <c r="AN803" s="125"/>
      <c r="AO803" s="125"/>
      <c r="AP803" s="125"/>
      <c r="AQ803" s="125"/>
      <c r="AR803" s="125"/>
      <c r="AS803" s="125"/>
      <c r="AT803" s="125"/>
      <c r="AU803" s="125"/>
      <c r="AV803" s="125"/>
      <c r="AW803" s="125"/>
      <c r="AX803" s="125"/>
      <c r="AY803" s="125"/>
      <c r="AZ803" s="125"/>
      <c r="BA803" s="125"/>
      <c r="BB803" s="125"/>
      <c r="BC803" s="125"/>
      <c r="BD803" s="125"/>
      <c r="BE803" s="125"/>
      <c r="BF803" s="125"/>
      <c r="BG803" s="125"/>
      <c r="BH803" s="224"/>
      <c r="BP803" s="33"/>
      <c r="BQ803" s="33"/>
      <c r="BR803" s="33"/>
      <c r="BS803" s="33"/>
      <c r="BT803" s="33"/>
      <c r="BW803" s="658"/>
      <c r="BX803" s="659"/>
      <c r="BY803" s="659"/>
      <c r="BZ803" s="659"/>
      <c r="CA803" s="659"/>
      <c r="CB803" s="659"/>
      <c r="CC803" s="659"/>
      <c r="CD803" s="660"/>
      <c r="CE803" s="666" t="s">
        <v>315</v>
      </c>
      <c r="CF803" s="534"/>
      <c r="CG803" s="534"/>
      <c r="CH803" s="534"/>
      <c r="CI803" s="567" t="s">
        <v>165</v>
      </c>
      <c r="CJ803" s="567"/>
      <c r="CK803" s="567"/>
      <c r="CL803" s="567"/>
      <c r="CM803" s="567"/>
      <c r="CN803" s="567"/>
      <c r="CO803" s="567"/>
      <c r="CP803" s="567"/>
      <c r="CQ803" s="567"/>
      <c r="CR803" s="567"/>
      <c r="CS803" s="567"/>
      <c r="CT803" s="567"/>
      <c r="CU803" s="33"/>
      <c r="CV803" s="33"/>
      <c r="CW803" s="33"/>
      <c r="CX803" s="224"/>
      <c r="CY803" s="33"/>
      <c r="CZ803" s="33"/>
      <c r="DA803" s="160"/>
      <c r="DB803" s="125"/>
      <c r="DC803" s="125"/>
      <c r="DD803" s="125"/>
      <c r="DE803" s="125"/>
      <c r="DF803" s="125"/>
      <c r="DG803" s="125"/>
      <c r="DH803" s="125"/>
      <c r="DI803" s="125"/>
      <c r="DJ803" s="125"/>
      <c r="DK803" s="125"/>
      <c r="DL803" s="125"/>
      <c r="DM803" s="125"/>
      <c r="DN803" s="125"/>
      <c r="DO803" s="125"/>
      <c r="DP803" s="125"/>
      <c r="DQ803" s="125"/>
      <c r="DR803" s="125"/>
      <c r="DS803" s="125"/>
      <c r="DT803" s="125"/>
      <c r="DU803" s="125"/>
      <c r="DV803" s="224"/>
    </row>
    <row r="804" spans="2:126" ht="18.75" customHeight="1" thickBot="1" x14ac:dyDescent="0.45">
      <c r="C804" s="33"/>
      <c r="D804" s="33"/>
      <c r="E804" s="33"/>
      <c r="F804" s="33"/>
      <c r="I804" s="661"/>
      <c r="J804" s="662"/>
      <c r="K804" s="662"/>
      <c r="L804" s="662"/>
      <c r="M804" s="662"/>
      <c r="N804" s="662"/>
      <c r="O804" s="662"/>
      <c r="P804" s="663"/>
      <c r="Q804" s="222"/>
      <c r="R804" s="223"/>
      <c r="S804" s="223"/>
      <c r="T804" s="223"/>
      <c r="U804" s="223"/>
      <c r="V804" s="223"/>
      <c r="W804" s="223"/>
      <c r="X804" s="223"/>
      <c r="Y804" s="223"/>
      <c r="Z804" s="223"/>
      <c r="AA804" s="223"/>
      <c r="AB804" s="223"/>
      <c r="AC804" s="223"/>
      <c r="AD804" s="223"/>
      <c r="AE804" s="223"/>
      <c r="AF804" s="223"/>
      <c r="AG804" s="223"/>
      <c r="AH804" s="223"/>
      <c r="AI804" s="223"/>
      <c r="AJ804" s="225"/>
      <c r="AK804" s="223"/>
      <c r="AL804" s="223"/>
      <c r="AM804" s="223"/>
      <c r="AN804" s="223"/>
      <c r="AO804" s="223"/>
      <c r="AP804" s="223"/>
      <c r="AQ804" s="223"/>
      <c r="AR804" s="223"/>
      <c r="AS804" s="223"/>
      <c r="AT804" s="223"/>
      <c r="AU804" s="223"/>
      <c r="AV804" s="223"/>
      <c r="AW804" s="223"/>
      <c r="AX804" s="223"/>
      <c r="AY804" s="223"/>
      <c r="AZ804" s="223"/>
      <c r="BA804" s="223"/>
      <c r="BB804" s="223"/>
      <c r="BC804" s="223"/>
      <c r="BD804" s="223"/>
      <c r="BE804" s="223"/>
      <c r="BF804" s="223"/>
      <c r="BG804" s="223"/>
      <c r="BH804" s="225"/>
      <c r="BQ804" s="33"/>
      <c r="BR804" s="33"/>
      <c r="BS804" s="33"/>
      <c r="BT804" s="33"/>
      <c r="BW804" s="661"/>
      <c r="BX804" s="662"/>
      <c r="BY804" s="662"/>
      <c r="BZ804" s="662"/>
      <c r="CA804" s="662"/>
      <c r="CB804" s="662"/>
      <c r="CC804" s="662"/>
      <c r="CD804" s="663"/>
      <c r="CE804" s="222"/>
      <c r="CF804" s="223"/>
      <c r="CG804" s="223"/>
      <c r="CH804" s="223"/>
      <c r="CI804" s="223"/>
      <c r="CJ804" s="223"/>
      <c r="CK804" s="223"/>
      <c r="CL804" s="223"/>
      <c r="CM804" s="223"/>
      <c r="CN804" s="223"/>
      <c r="CO804" s="223"/>
      <c r="CP804" s="223"/>
      <c r="CQ804" s="223"/>
      <c r="CR804" s="223"/>
      <c r="CS804" s="223"/>
      <c r="CT804" s="223"/>
      <c r="CU804" s="223"/>
      <c r="CV804" s="223"/>
      <c r="CW804" s="223"/>
      <c r="CX804" s="225"/>
      <c r="CY804" s="223"/>
      <c r="CZ804" s="223"/>
      <c r="DA804" s="223"/>
      <c r="DB804" s="223"/>
      <c r="DC804" s="223"/>
      <c r="DD804" s="223"/>
      <c r="DE804" s="223"/>
      <c r="DF804" s="223"/>
      <c r="DG804" s="223"/>
      <c r="DH804" s="223"/>
      <c r="DI804" s="223"/>
      <c r="DJ804" s="223"/>
      <c r="DK804" s="223"/>
      <c r="DL804" s="223"/>
      <c r="DM804" s="223"/>
      <c r="DN804" s="223"/>
      <c r="DO804" s="223"/>
      <c r="DP804" s="223"/>
      <c r="DQ804" s="223"/>
      <c r="DR804" s="223"/>
      <c r="DS804" s="223"/>
      <c r="DT804" s="223"/>
      <c r="DU804" s="223"/>
      <c r="DV804" s="225"/>
    </row>
    <row r="839" spans="1:195" ht="18.75" customHeight="1" x14ac:dyDescent="0.4">
      <c r="BE839" s="271" t="s">
        <v>316</v>
      </c>
      <c r="BF839" s="272"/>
      <c r="BG839" s="272"/>
      <c r="BH839" s="272"/>
      <c r="BI839" s="272"/>
      <c r="BJ839" s="272"/>
      <c r="BK839" s="272"/>
      <c r="BL839" s="273"/>
      <c r="DS839" s="271" t="s">
        <v>239</v>
      </c>
      <c r="DT839" s="272"/>
      <c r="DU839" s="272"/>
      <c r="DV839" s="272"/>
      <c r="DW839" s="272"/>
      <c r="DX839" s="272"/>
      <c r="DY839" s="272"/>
      <c r="DZ839" s="273"/>
    </row>
    <row r="840" spans="1:195" ht="18.75" customHeight="1" x14ac:dyDescent="0.4">
      <c r="BE840" s="274"/>
      <c r="BF840" s="275"/>
      <c r="BG840" s="275"/>
      <c r="BH840" s="275"/>
      <c r="BI840" s="275"/>
      <c r="BJ840" s="275"/>
      <c r="BK840" s="275"/>
      <c r="BL840" s="276"/>
      <c r="DS840" s="274"/>
      <c r="DT840" s="275"/>
      <c r="DU840" s="275"/>
      <c r="DV840" s="275"/>
      <c r="DW840" s="275"/>
      <c r="DX840" s="275"/>
      <c r="DY840" s="275"/>
      <c r="DZ840" s="276"/>
    </row>
    <row r="841" spans="1:195" ht="18.75" customHeight="1" x14ac:dyDescent="0.4">
      <c r="E841" s="226" t="s">
        <v>351</v>
      </c>
      <c r="BS841" s="226" t="s">
        <v>351</v>
      </c>
    </row>
    <row r="842" spans="1:195" s="230" customFormat="1" ht="18.75" customHeight="1" x14ac:dyDescent="0.4">
      <c r="A842" s="227"/>
      <c r="B842" s="227"/>
      <c r="C842" s="227"/>
      <c r="D842" s="227"/>
      <c r="E842" s="227"/>
      <c r="F842" s="227"/>
      <c r="G842" s="227"/>
      <c r="H842" s="227"/>
      <c r="I842" s="227"/>
      <c r="J842" s="227"/>
      <c r="K842" s="227"/>
      <c r="L842" s="227"/>
      <c r="M842" s="227"/>
      <c r="N842" s="227"/>
      <c r="O842" s="227"/>
      <c r="P842" s="227"/>
      <c r="Q842" s="227"/>
      <c r="R842" s="227"/>
      <c r="S842" s="227"/>
      <c r="T842" s="227"/>
      <c r="U842" s="227"/>
      <c r="V842" s="227"/>
      <c r="W842" s="227"/>
      <c r="X842" s="227"/>
      <c r="Y842" s="227"/>
      <c r="Z842" s="227"/>
      <c r="AA842" s="227"/>
      <c r="AB842" s="227"/>
      <c r="AC842" s="227"/>
      <c r="AD842" s="227"/>
      <c r="AE842" s="227"/>
      <c r="AF842" s="227"/>
      <c r="AG842" s="227"/>
      <c r="AH842" s="227"/>
      <c r="AI842" s="227"/>
      <c r="AJ842" s="227"/>
      <c r="AK842" s="227"/>
      <c r="AL842" s="227"/>
      <c r="AM842" s="227"/>
      <c r="AN842" s="227"/>
      <c r="AO842" s="227"/>
      <c r="AP842" s="227"/>
      <c r="AQ842" s="227"/>
      <c r="AR842" s="227"/>
      <c r="AS842" s="227"/>
      <c r="AT842" s="227"/>
      <c r="AU842" s="227"/>
      <c r="AV842" s="227"/>
      <c r="AW842" s="227"/>
      <c r="AX842" s="227"/>
      <c r="AY842" s="227"/>
      <c r="AZ842" s="227"/>
      <c r="BA842" s="227"/>
      <c r="BB842" s="227"/>
      <c r="BC842" s="227"/>
      <c r="BD842" s="227"/>
      <c r="BE842" s="227"/>
      <c r="BF842" s="227"/>
      <c r="BG842" s="227"/>
      <c r="BH842" s="227"/>
      <c r="BI842" s="227"/>
      <c r="BJ842" s="227"/>
      <c r="BK842" s="227"/>
      <c r="BL842" s="227"/>
      <c r="BM842" s="227"/>
      <c r="BN842" s="227"/>
      <c r="BO842" s="227"/>
      <c r="BP842" s="227"/>
      <c r="BQ842" s="227"/>
      <c r="BR842" s="227"/>
      <c r="BS842" s="227"/>
      <c r="BT842" s="227"/>
      <c r="BU842" s="227"/>
      <c r="BV842" s="227"/>
      <c r="BW842" s="227"/>
      <c r="BX842" s="227"/>
      <c r="BY842" s="227"/>
      <c r="BZ842" s="227"/>
      <c r="CA842" s="227"/>
      <c r="CB842" s="227"/>
      <c r="CC842" s="227"/>
      <c r="CD842" s="227"/>
      <c r="CE842" s="227"/>
      <c r="CF842" s="227"/>
      <c r="CG842" s="227"/>
      <c r="CH842" s="227"/>
      <c r="CI842" s="227"/>
      <c r="CJ842" s="227"/>
      <c r="CK842" s="227"/>
      <c r="CL842" s="227"/>
      <c r="CM842" s="227"/>
      <c r="CN842" s="227"/>
      <c r="CO842" s="227"/>
      <c r="CP842" s="227"/>
      <c r="CQ842" s="227"/>
      <c r="CR842" s="227"/>
      <c r="CS842" s="227"/>
      <c r="CT842" s="227"/>
      <c r="CU842" s="227"/>
      <c r="CV842" s="227"/>
      <c r="CW842" s="227"/>
      <c r="CX842" s="227"/>
      <c r="CY842" s="227"/>
      <c r="CZ842" s="227"/>
      <c r="DA842" s="227"/>
      <c r="DB842" s="227"/>
      <c r="DC842" s="227"/>
      <c r="DD842" s="227"/>
      <c r="DE842" s="227"/>
      <c r="DF842" s="227"/>
      <c r="DG842" s="227"/>
      <c r="DH842" s="227"/>
      <c r="DI842" s="227"/>
      <c r="DJ842" s="227"/>
      <c r="DK842" s="227"/>
      <c r="DL842" s="227"/>
      <c r="DM842" s="227"/>
      <c r="DN842" s="227"/>
      <c r="DO842" s="227"/>
      <c r="DP842" s="227"/>
      <c r="DQ842" s="227"/>
      <c r="DR842" s="227"/>
      <c r="DS842" s="227"/>
      <c r="DT842" s="227"/>
      <c r="DU842" s="227"/>
      <c r="DV842" s="227"/>
      <c r="DW842" s="227"/>
      <c r="DX842" s="227"/>
      <c r="DY842" s="227"/>
      <c r="DZ842" s="227"/>
      <c r="EA842" s="227"/>
      <c r="EB842" s="227"/>
      <c r="EC842" s="227"/>
      <c r="ED842" s="228"/>
      <c r="EE842" s="229"/>
      <c r="EF842" s="229"/>
      <c r="EG842" s="229"/>
      <c r="EH842" s="229"/>
      <c r="EI842" s="229"/>
      <c r="EJ842" s="229"/>
      <c r="EK842" s="229"/>
      <c r="EL842" s="229"/>
      <c r="EM842" s="229"/>
      <c r="EN842" s="229"/>
      <c r="EO842" s="229"/>
      <c r="EP842" s="229"/>
      <c r="EQ842" s="229"/>
      <c r="ER842" s="229"/>
      <c r="ES842" s="229"/>
      <c r="ET842" s="229"/>
      <c r="EU842" s="229"/>
      <c r="EV842" s="229"/>
      <c r="EW842" s="229"/>
      <c r="EX842" s="229"/>
      <c r="EY842" s="229"/>
      <c r="EZ842" s="229"/>
      <c r="FA842" s="229"/>
      <c r="FB842" s="229"/>
      <c r="FC842" s="229"/>
      <c r="FD842" s="229"/>
      <c r="FE842" s="229"/>
      <c r="FF842" s="229"/>
      <c r="FG842" s="229"/>
      <c r="FH842" s="229"/>
      <c r="FI842" s="229"/>
      <c r="FJ842" s="229"/>
      <c r="FK842" s="229"/>
      <c r="FL842" s="229"/>
      <c r="FM842" s="229"/>
      <c r="FN842" s="229"/>
      <c r="FO842" s="229"/>
      <c r="FP842" s="229"/>
      <c r="FQ842" s="229"/>
      <c r="FR842" s="229"/>
      <c r="FS842" s="229"/>
      <c r="FT842" s="229"/>
      <c r="FU842" s="229"/>
      <c r="FV842" s="229"/>
      <c r="FW842" s="229"/>
      <c r="FX842" s="229"/>
      <c r="FY842" s="229"/>
      <c r="FZ842" s="229"/>
      <c r="GA842" s="229"/>
      <c r="GB842" s="229"/>
      <c r="GC842" s="229"/>
      <c r="GD842" s="229"/>
      <c r="GE842" s="229"/>
      <c r="GF842" s="229"/>
      <c r="GG842" s="229"/>
      <c r="GH842" s="229"/>
      <c r="GI842" s="229"/>
      <c r="GJ842" s="229"/>
      <c r="GK842" s="229"/>
      <c r="GL842" s="229"/>
      <c r="GM842" s="229"/>
    </row>
    <row r="843" spans="1:195" s="230" customFormat="1" ht="14.25" customHeight="1" x14ac:dyDescent="0.4">
      <c r="A843" s="227"/>
      <c r="B843" s="231"/>
      <c r="C843" s="227"/>
      <c r="D843" s="227"/>
      <c r="E843" s="669" t="s">
        <v>75</v>
      </c>
      <c r="F843" s="669" t="s">
        <v>75</v>
      </c>
      <c r="G843" s="669">
        <v>0</v>
      </c>
      <c r="H843" s="669">
        <v>0</v>
      </c>
      <c r="I843" s="669">
        <v>0</v>
      </c>
      <c r="J843" s="669">
        <v>0</v>
      </c>
      <c r="K843" s="669">
        <v>0</v>
      </c>
      <c r="L843" s="669">
        <v>0</v>
      </c>
      <c r="M843" s="669">
        <v>0</v>
      </c>
      <c r="N843" s="669">
        <v>0</v>
      </c>
      <c r="O843" s="669">
        <v>0</v>
      </c>
      <c r="P843" s="669">
        <v>0</v>
      </c>
      <c r="Q843" s="669">
        <v>0</v>
      </c>
      <c r="R843" s="669">
        <v>0</v>
      </c>
      <c r="S843" s="669">
        <v>0</v>
      </c>
      <c r="T843" s="669">
        <v>0</v>
      </c>
      <c r="U843" s="669">
        <v>0</v>
      </c>
      <c r="V843" s="669">
        <v>0</v>
      </c>
      <c r="W843" s="669">
        <v>0</v>
      </c>
      <c r="X843" s="669">
        <v>0</v>
      </c>
      <c r="Y843" s="669">
        <v>0</v>
      </c>
      <c r="Z843" s="669">
        <v>0</v>
      </c>
      <c r="AA843" s="669">
        <v>0</v>
      </c>
      <c r="AB843" s="669">
        <v>0</v>
      </c>
      <c r="AC843" s="669">
        <v>0</v>
      </c>
      <c r="AD843" s="669">
        <v>0</v>
      </c>
      <c r="AE843" s="669">
        <v>0</v>
      </c>
      <c r="AF843" s="669">
        <v>0</v>
      </c>
      <c r="AG843" s="669">
        <v>0</v>
      </c>
      <c r="AH843" s="669">
        <v>0</v>
      </c>
      <c r="AI843" s="669">
        <v>0</v>
      </c>
      <c r="AJ843" s="669">
        <v>0</v>
      </c>
      <c r="AK843" s="669">
        <v>0</v>
      </c>
      <c r="AL843" s="669">
        <v>0</v>
      </c>
      <c r="AM843" s="669">
        <v>0</v>
      </c>
      <c r="AN843" s="669">
        <v>0</v>
      </c>
      <c r="AO843" s="669">
        <v>0</v>
      </c>
      <c r="AP843" s="669">
        <v>0</v>
      </c>
      <c r="AQ843" s="669">
        <v>0</v>
      </c>
      <c r="AR843" s="669">
        <v>0</v>
      </c>
      <c r="AS843" s="669">
        <v>0</v>
      </c>
      <c r="AT843" s="669">
        <v>0</v>
      </c>
      <c r="AU843" s="669">
        <v>0</v>
      </c>
      <c r="AV843" s="669">
        <v>0</v>
      </c>
      <c r="AW843" s="669">
        <v>0</v>
      </c>
      <c r="AX843" s="669">
        <v>0</v>
      </c>
      <c r="AY843" s="669">
        <v>0</v>
      </c>
      <c r="AZ843" s="669">
        <v>0</v>
      </c>
      <c r="BA843" s="669">
        <v>0</v>
      </c>
      <c r="BB843" s="669">
        <v>0</v>
      </c>
      <c r="BC843" s="669">
        <v>0</v>
      </c>
      <c r="BD843" s="669">
        <v>0</v>
      </c>
      <c r="BE843" s="669">
        <v>0</v>
      </c>
      <c r="BF843" s="669">
        <v>0</v>
      </c>
      <c r="BG843" s="669">
        <v>0</v>
      </c>
      <c r="BH843" s="669">
        <v>0</v>
      </c>
      <c r="BI843" s="669">
        <v>0</v>
      </c>
      <c r="BJ843" s="669">
        <v>0</v>
      </c>
      <c r="BK843" s="227"/>
      <c r="BL843" s="227"/>
      <c r="BM843" s="227"/>
      <c r="BN843" s="227"/>
      <c r="BO843" s="227"/>
      <c r="BP843" s="227"/>
      <c r="BQ843" s="227"/>
      <c r="BR843" s="227"/>
      <c r="BS843" s="669" t="s">
        <v>75</v>
      </c>
      <c r="BT843" s="669"/>
      <c r="BU843" s="669"/>
      <c r="BV843" s="669"/>
      <c r="BW843" s="669"/>
      <c r="BX843" s="669"/>
      <c r="BY843" s="669"/>
      <c r="BZ843" s="669"/>
      <c r="CA843" s="669"/>
      <c r="CB843" s="669"/>
      <c r="CC843" s="669"/>
      <c r="CD843" s="669"/>
      <c r="CE843" s="669"/>
      <c r="CF843" s="669"/>
      <c r="CG843" s="669"/>
      <c r="CH843" s="669"/>
      <c r="CI843" s="669"/>
      <c r="CJ843" s="669"/>
      <c r="CK843" s="669"/>
      <c r="CL843" s="669"/>
      <c r="CM843" s="669"/>
      <c r="CN843" s="669"/>
      <c r="CO843" s="669"/>
      <c r="CP843" s="669"/>
      <c r="CQ843" s="669"/>
      <c r="CR843" s="669"/>
      <c r="CS843" s="669"/>
      <c r="CT843" s="669"/>
      <c r="CU843" s="669"/>
      <c r="CV843" s="669"/>
      <c r="CW843" s="669"/>
      <c r="CX843" s="669"/>
      <c r="CY843" s="669"/>
      <c r="CZ843" s="669"/>
      <c r="DA843" s="669"/>
      <c r="DB843" s="669"/>
      <c r="DC843" s="669"/>
      <c r="DD843" s="669"/>
      <c r="DE843" s="669"/>
      <c r="DF843" s="669"/>
      <c r="DG843" s="669"/>
      <c r="DH843" s="669"/>
      <c r="DI843" s="669"/>
      <c r="DJ843" s="669"/>
      <c r="DK843" s="669"/>
      <c r="DL843" s="669"/>
      <c r="DM843" s="669"/>
      <c r="DN843" s="669"/>
      <c r="DO843" s="669"/>
      <c r="DP843" s="669"/>
      <c r="DQ843" s="669"/>
      <c r="DR843" s="669"/>
      <c r="DS843" s="669"/>
      <c r="DT843" s="669"/>
      <c r="DU843" s="669"/>
      <c r="DV843" s="669"/>
      <c r="DW843" s="669"/>
      <c r="DX843" s="669"/>
      <c r="DY843" s="227"/>
      <c r="DZ843" s="227"/>
      <c r="EA843" s="227"/>
      <c r="EB843" s="227"/>
      <c r="EC843" s="227"/>
      <c r="ED843" s="228"/>
      <c r="EE843" s="229"/>
      <c r="EF843" s="229"/>
      <c r="EG843" s="229"/>
      <c r="EH843" s="229"/>
      <c r="EI843" s="229"/>
      <c r="EJ843" s="229"/>
      <c r="EK843" s="229"/>
      <c r="EL843" s="229"/>
      <c r="EM843" s="229"/>
      <c r="EN843" s="229"/>
      <c r="EO843" s="229"/>
      <c r="EP843" s="229"/>
      <c r="EQ843" s="229"/>
      <c r="ER843" s="229"/>
      <c r="ES843" s="229"/>
      <c r="ET843" s="229"/>
      <c r="EU843" s="229"/>
      <c r="EV843" s="229"/>
      <c r="EW843" s="229"/>
      <c r="EX843" s="229"/>
      <c r="EY843" s="229"/>
      <c r="EZ843" s="229"/>
      <c r="FA843" s="229"/>
      <c r="FB843" s="229"/>
      <c r="FC843" s="229"/>
      <c r="FD843" s="229"/>
      <c r="FE843" s="229"/>
      <c r="FF843" s="229"/>
      <c r="FG843" s="229"/>
      <c r="FH843" s="229"/>
      <c r="FI843" s="229"/>
      <c r="FJ843" s="229"/>
      <c r="FK843" s="229"/>
      <c r="FL843" s="229"/>
      <c r="FM843" s="229"/>
      <c r="FN843" s="229"/>
      <c r="FO843" s="229"/>
      <c r="FP843" s="229"/>
      <c r="FQ843" s="229"/>
      <c r="FR843" s="229"/>
      <c r="FS843" s="229"/>
      <c r="FT843" s="229"/>
      <c r="FU843" s="229"/>
      <c r="FV843" s="229"/>
      <c r="FW843" s="229"/>
      <c r="FX843" s="229"/>
      <c r="FY843" s="229"/>
      <c r="FZ843" s="229"/>
      <c r="GA843" s="229"/>
      <c r="GB843" s="229"/>
      <c r="GC843" s="229"/>
      <c r="GD843" s="229"/>
      <c r="GE843" s="229"/>
      <c r="GF843" s="229"/>
      <c r="GG843" s="229"/>
      <c r="GH843" s="229"/>
      <c r="GI843" s="229"/>
      <c r="GJ843" s="229"/>
      <c r="GK843" s="229"/>
      <c r="GL843" s="229"/>
      <c r="GM843" s="229"/>
    </row>
    <row r="844" spans="1:195" s="230" customFormat="1" ht="28.5" customHeight="1" x14ac:dyDescent="0.4">
      <c r="A844" s="227"/>
      <c r="B844" s="231"/>
      <c r="C844" s="227"/>
      <c r="D844" s="227"/>
      <c r="E844" s="668" t="s">
        <v>144</v>
      </c>
      <c r="F844" s="668" t="s">
        <v>144</v>
      </c>
      <c r="G844" s="668">
        <v>0</v>
      </c>
      <c r="H844" s="668">
        <v>0</v>
      </c>
      <c r="I844" s="668">
        <v>0</v>
      </c>
      <c r="J844" s="668">
        <v>0</v>
      </c>
      <c r="K844" s="668">
        <v>0</v>
      </c>
      <c r="L844" s="668">
        <v>0</v>
      </c>
      <c r="M844" s="668">
        <v>0</v>
      </c>
      <c r="N844" s="668">
        <v>0</v>
      </c>
      <c r="O844" s="668">
        <v>0</v>
      </c>
      <c r="P844" s="668">
        <v>0</v>
      </c>
      <c r="Q844" s="668">
        <v>0</v>
      </c>
      <c r="R844" s="668">
        <v>0</v>
      </c>
      <c r="S844" s="668">
        <v>0</v>
      </c>
      <c r="T844" s="668">
        <v>0</v>
      </c>
      <c r="U844" s="668">
        <v>0</v>
      </c>
      <c r="V844" s="668">
        <v>0</v>
      </c>
      <c r="W844" s="668">
        <v>0</v>
      </c>
      <c r="X844" s="668">
        <v>0</v>
      </c>
      <c r="Y844" s="668">
        <v>0</v>
      </c>
      <c r="Z844" s="668">
        <v>0</v>
      </c>
      <c r="AA844" s="668">
        <v>0</v>
      </c>
      <c r="AB844" s="668">
        <v>0</v>
      </c>
      <c r="AC844" s="668">
        <v>0</v>
      </c>
      <c r="AD844" s="668">
        <v>0</v>
      </c>
      <c r="AE844" s="668">
        <v>0</v>
      </c>
      <c r="AF844" s="668">
        <v>0</v>
      </c>
      <c r="AG844" s="668">
        <v>0</v>
      </c>
      <c r="AH844" s="668">
        <v>0</v>
      </c>
      <c r="AI844" s="668">
        <v>0</v>
      </c>
      <c r="AJ844" s="668">
        <v>0</v>
      </c>
      <c r="AK844" s="668">
        <v>0</v>
      </c>
      <c r="AL844" s="668">
        <v>0</v>
      </c>
      <c r="AM844" s="668">
        <v>0</v>
      </c>
      <c r="AN844" s="668">
        <v>0</v>
      </c>
      <c r="AO844" s="668">
        <v>0</v>
      </c>
      <c r="AP844" s="668">
        <v>0</v>
      </c>
      <c r="AQ844" s="668">
        <v>0</v>
      </c>
      <c r="AR844" s="668">
        <v>0</v>
      </c>
      <c r="AS844" s="668">
        <v>0</v>
      </c>
      <c r="AT844" s="668">
        <v>0</v>
      </c>
      <c r="AU844" s="668">
        <v>0</v>
      </c>
      <c r="AV844" s="668">
        <v>0</v>
      </c>
      <c r="AW844" s="668">
        <v>0</v>
      </c>
      <c r="AX844" s="668">
        <v>0</v>
      </c>
      <c r="AY844" s="668">
        <v>0</v>
      </c>
      <c r="AZ844" s="668">
        <v>0</v>
      </c>
      <c r="BA844" s="668">
        <v>0</v>
      </c>
      <c r="BB844" s="668">
        <v>0</v>
      </c>
      <c r="BC844" s="668">
        <v>0</v>
      </c>
      <c r="BD844" s="668">
        <v>0</v>
      </c>
      <c r="BE844" s="668">
        <v>0</v>
      </c>
      <c r="BF844" s="668">
        <v>0</v>
      </c>
      <c r="BG844" s="668">
        <v>0</v>
      </c>
      <c r="BH844" s="668">
        <v>0</v>
      </c>
      <c r="BI844" s="668">
        <v>0</v>
      </c>
      <c r="BJ844" s="668">
        <v>0</v>
      </c>
      <c r="BK844" s="227"/>
      <c r="BL844" s="227"/>
      <c r="BM844" s="227"/>
      <c r="BN844" s="227"/>
      <c r="BO844" s="227"/>
      <c r="BP844" s="227"/>
      <c r="BQ844" s="227"/>
      <c r="BR844" s="227"/>
      <c r="BS844" s="668" t="s">
        <v>144</v>
      </c>
      <c r="BT844" s="668"/>
      <c r="BU844" s="668"/>
      <c r="BV844" s="668"/>
      <c r="BW844" s="668"/>
      <c r="BX844" s="668"/>
      <c r="BY844" s="668"/>
      <c r="BZ844" s="668"/>
      <c r="CA844" s="668"/>
      <c r="CB844" s="668"/>
      <c r="CC844" s="668"/>
      <c r="CD844" s="668"/>
      <c r="CE844" s="668"/>
      <c r="CF844" s="668"/>
      <c r="CG844" s="668"/>
      <c r="CH844" s="668"/>
      <c r="CI844" s="668"/>
      <c r="CJ844" s="668"/>
      <c r="CK844" s="668"/>
      <c r="CL844" s="668"/>
      <c r="CM844" s="668"/>
      <c r="CN844" s="668"/>
      <c r="CO844" s="668"/>
      <c r="CP844" s="668"/>
      <c r="CQ844" s="668"/>
      <c r="CR844" s="668"/>
      <c r="CS844" s="668"/>
      <c r="CT844" s="668"/>
      <c r="CU844" s="668"/>
      <c r="CV844" s="668"/>
      <c r="CW844" s="668"/>
      <c r="CX844" s="668"/>
      <c r="CY844" s="668"/>
      <c r="CZ844" s="668"/>
      <c r="DA844" s="668"/>
      <c r="DB844" s="668"/>
      <c r="DC844" s="668"/>
      <c r="DD844" s="668"/>
      <c r="DE844" s="668"/>
      <c r="DF844" s="668"/>
      <c r="DG844" s="668"/>
      <c r="DH844" s="668"/>
      <c r="DI844" s="668"/>
      <c r="DJ844" s="668"/>
      <c r="DK844" s="668"/>
      <c r="DL844" s="668"/>
      <c r="DM844" s="668"/>
      <c r="DN844" s="668"/>
      <c r="DO844" s="668"/>
      <c r="DP844" s="668"/>
      <c r="DQ844" s="668"/>
      <c r="DR844" s="668"/>
      <c r="DS844" s="668"/>
      <c r="DT844" s="668"/>
      <c r="DU844" s="668"/>
      <c r="DV844" s="668"/>
      <c r="DW844" s="668"/>
      <c r="DX844" s="668"/>
      <c r="DY844" s="227"/>
      <c r="DZ844" s="227"/>
      <c r="EA844" s="227"/>
      <c r="EB844" s="227"/>
      <c r="EC844" s="227"/>
      <c r="ED844" s="228"/>
      <c r="EE844" s="229"/>
      <c r="EF844" s="229"/>
      <c r="EG844" s="229"/>
      <c r="EH844" s="229"/>
      <c r="EI844" s="229"/>
      <c r="EJ844" s="229"/>
      <c r="EK844" s="229"/>
      <c r="EL844" s="229"/>
      <c r="EM844" s="229"/>
      <c r="EN844" s="229"/>
      <c r="EO844" s="229"/>
      <c r="EP844" s="229"/>
      <c r="EQ844" s="229"/>
      <c r="ER844" s="229"/>
      <c r="ES844" s="229"/>
      <c r="ET844" s="229"/>
      <c r="EU844" s="229"/>
      <c r="EV844" s="229"/>
      <c r="EW844" s="229"/>
      <c r="EX844" s="229"/>
      <c r="EY844" s="229"/>
      <c r="EZ844" s="229"/>
      <c r="FA844" s="229"/>
      <c r="FB844" s="229"/>
      <c r="FC844" s="229"/>
      <c r="FD844" s="229"/>
      <c r="FE844" s="229"/>
      <c r="FF844" s="229"/>
      <c r="FG844" s="229"/>
      <c r="FH844" s="229"/>
      <c r="FI844" s="229"/>
      <c r="FJ844" s="229"/>
      <c r="FK844" s="229"/>
      <c r="FL844" s="229"/>
      <c r="FM844" s="229"/>
      <c r="FN844" s="229"/>
      <c r="FO844" s="229"/>
      <c r="FP844" s="229"/>
      <c r="FQ844" s="229"/>
      <c r="FR844" s="229"/>
      <c r="FS844" s="229"/>
      <c r="FT844" s="229"/>
      <c r="FU844" s="229"/>
      <c r="FV844" s="229"/>
      <c r="FW844" s="229"/>
      <c r="FX844" s="229"/>
      <c r="FY844" s="229"/>
      <c r="FZ844" s="229"/>
      <c r="GA844" s="229"/>
      <c r="GB844" s="229"/>
      <c r="GC844" s="229"/>
      <c r="GD844" s="229"/>
      <c r="GE844" s="229"/>
      <c r="GF844" s="229"/>
      <c r="GG844" s="229"/>
      <c r="GH844" s="229"/>
      <c r="GI844" s="229"/>
      <c r="GJ844" s="229"/>
      <c r="GK844" s="229"/>
      <c r="GL844" s="229"/>
      <c r="GM844" s="229"/>
    </row>
    <row r="845" spans="1:195" s="230" customFormat="1" ht="14.25" customHeight="1" x14ac:dyDescent="0.4">
      <c r="A845" s="227"/>
      <c r="B845" s="231"/>
      <c r="C845" s="227"/>
      <c r="D845" s="227"/>
      <c r="E845" s="668" t="s">
        <v>145</v>
      </c>
      <c r="F845" s="668" t="s">
        <v>145</v>
      </c>
      <c r="G845" s="668">
        <v>0</v>
      </c>
      <c r="H845" s="668">
        <v>0</v>
      </c>
      <c r="I845" s="668">
        <v>0</v>
      </c>
      <c r="J845" s="668">
        <v>0</v>
      </c>
      <c r="K845" s="668">
        <v>0</v>
      </c>
      <c r="L845" s="668">
        <v>0</v>
      </c>
      <c r="M845" s="668">
        <v>0</v>
      </c>
      <c r="N845" s="668">
        <v>0</v>
      </c>
      <c r="O845" s="668">
        <v>0</v>
      </c>
      <c r="P845" s="668">
        <v>0</v>
      </c>
      <c r="Q845" s="668">
        <v>0</v>
      </c>
      <c r="R845" s="668">
        <v>0</v>
      </c>
      <c r="S845" s="668">
        <v>0</v>
      </c>
      <c r="T845" s="668">
        <v>0</v>
      </c>
      <c r="U845" s="668">
        <v>0</v>
      </c>
      <c r="V845" s="668">
        <v>0</v>
      </c>
      <c r="W845" s="668">
        <v>0</v>
      </c>
      <c r="X845" s="668">
        <v>0</v>
      </c>
      <c r="Y845" s="668">
        <v>0</v>
      </c>
      <c r="Z845" s="668">
        <v>0</v>
      </c>
      <c r="AA845" s="668">
        <v>0</v>
      </c>
      <c r="AB845" s="668">
        <v>0</v>
      </c>
      <c r="AC845" s="668">
        <v>0</v>
      </c>
      <c r="AD845" s="668">
        <v>0</v>
      </c>
      <c r="AE845" s="668">
        <v>0</v>
      </c>
      <c r="AF845" s="668">
        <v>0</v>
      </c>
      <c r="AG845" s="668">
        <v>0</v>
      </c>
      <c r="AH845" s="668">
        <v>0</v>
      </c>
      <c r="AI845" s="668">
        <v>0</v>
      </c>
      <c r="AJ845" s="668">
        <v>0</v>
      </c>
      <c r="AK845" s="668">
        <v>0</v>
      </c>
      <c r="AL845" s="668">
        <v>0</v>
      </c>
      <c r="AM845" s="668">
        <v>0</v>
      </c>
      <c r="AN845" s="668">
        <v>0</v>
      </c>
      <c r="AO845" s="668">
        <v>0</v>
      </c>
      <c r="AP845" s="668">
        <v>0</v>
      </c>
      <c r="AQ845" s="668">
        <v>0</v>
      </c>
      <c r="AR845" s="668">
        <v>0</v>
      </c>
      <c r="AS845" s="668">
        <v>0</v>
      </c>
      <c r="AT845" s="668">
        <v>0</v>
      </c>
      <c r="AU845" s="668">
        <v>0</v>
      </c>
      <c r="AV845" s="668">
        <v>0</v>
      </c>
      <c r="AW845" s="668">
        <v>0</v>
      </c>
      <c r="AX845" s="668">
        <v>0</v>
      </c>
      <c r="AY845" s="668">
        <v>0</v>
      </c>
      <c r="AZ845" s="668">
        <v>0</v>
      </c>
      <c r="BA845" s="668">
        <v>0</v>
      </c>
      <c r="BB845" s="668">
        <v>0</v>
      </c>
      <c r="BC845" s="668">
        <v>0</v>
      </c>
      <c r="BD845" s="668">
        <v>0</v>
      </c>
      <c r="BE845" s="668">
        <v>0</v>
      </c>
      <c r="BF845" s="668">
        <v>0</v>
      </c>
      <c r="BG845" s="668">
        <v>0</v>
      </c>
      <c r="BH845" s="668">
        <v>0</v>
      </c>
      <c r="BI845" s="668">
        <v>0</v>
      </c>
      <c r="BJ845" s="668">
        <v>0</v>
      </c>
      <c r="BK845" s="227"/>
      <c r="BL845" s="227"/>
      <c r="BM845" s="227"/>
      <c r="BN845" s="227"/>
      <c r="BO845" s="227"/>
      <c r="BP845" s="227"/>
      <c r="BQ845" s="227"/>
      <c r="BR845" s="227"/>
      <c r="BS845" s="668" t="s">
        <v>145</v>
      </c>
      <c r="BT845" s="668"/>
      <c r="BU845" s="668"/>
      <c r="BV845" s="668"/>
      <c r="BW845" s="668"/>
      <c r="BX845" s="668"/>
      <c r="BY845" s="668"/>
      <c r="BZ845" s="668"/>
      <c r="CA845" s="668"/>
      <c r="CB845" s="668"/>
      <c r="CC845" s="668"/>
      <c r="CD845" s="668"/>
      <c r="CE845" s="668"/>
      <c r="CF845" s="668"/>
      <c r="CG845" s="668"/>
      <c r="CH845" s="668"/>
      <c r="CI845" s="668"/>
      <c r="CJ845" s="668"/>
      <c r="CK845" s="668"/>
      <c r="CL845" s="668"/>
      <c r="CM845" s="668"/>
      <c r="CN845" s="668"/>
      <c r="CO845" s="668"/>
      <c r="CP845" s="668"/>
      <c r="CQ845" s="668"/>
      <c r="CR845" s="668"/>
      <c r="CS845" s="668"/>
      <c r="CT845" s="668"/>
      <c r="CU845" s="668"/>
      <c r="CV845" s="668"/>
      <c r="CW845" s="668"/>
      <c r="CX845" s="668"/>
      <c r="CY845" s="668"/>
      <c r="CZ845" s="668"/>
      <c r="DA845" s="668"/>
      <c r="DB845" s="668"/>
      <c r="DC845" s="668"/>
      <c r="DD845" s="668"/>
      <c r="DE845" s="668"/>
      <c r="DF845" s="668"/>
      <c r="DG845" s="668"/>
      <c r="DH845" s="668"/>
      <c r="DI845" s="668"/>
      <c r="DJ845" s="668"/>
      <c r="DK845" s="668"/>
      <c r="DL845" s="668"/>
      <c r="DM845" s="668"/>
      <c r="DN845" s="668"/>
      <c r="DO845" s="668"/>
      <c r="DP845" s="668"/>
      <c r="DQ845" s="668"/>
      <c r="DR845" s="668"/>
      <c r="DS845" s="668"/>
      <c r="DT845" s="668"/>
      <c r="DU845" s="668"/>
      <c r="DV845" s="668"/>
      <c r="DW845" s="668"/>
      <c r="DX845" s="668"/>
      <c r="DY845" s="227"/>
      <c r="DZ845" s="227"/>
      <c r="EA845" s="227"/>
      <c r="EB845" s="227"/>
      <c r="EC845" s="227"/>
      <c r="ED845" s="228"/>
      <c r="EE845" s="229"/>
      <c r="EF845" s="229"/>
      <c r="EG845" s="229"/>
      <c r="EH845" s="229"/>
      <c r="EI845" s="229"/>
      <c r="EJ845" s="229"/>
      <c r="EK845" s="229"/>
      <c r="EL845" s="229"/>
      <c r="EM845" s="229"/>
      <c r="EN845" s="229"/>
      <c r="EO845" s="229"/>
      <c r="EP845" s="229"/>
      <c r="EQ845" s="229"/>
      <c r="ER845" s="229"/>
      <c r="ES845" s="229"/>
      <c r="ET845" s="229"/>
      <c r="EU845" s="229"/>
      <c r="EV845" s="229"/>
      <c r="EW845" s="229"/>
      <c r="EX845" s="229"/>
      <c r="EY845" s="229"/>
      <c r="EZ845" s="229"/>
      <c r="FA845" s="229"/>
      <c r="FB845" s="229"/>
      <c r="FC845" s="229"/>
      <c r="FD845" s="229"/>
      <c r="FE845" s="229"/>
      <c r="FF845" s="229"/>
      <c r="FG845" s="229"/>
      <c r="FH845" s="229"/>
      <c r="FI845" s="229"/>
      <c r="FJ845" s="229"/>
      <c r="FK845" s="229"/>
      <c r="FL845" s="229"/>
      <c r="FM845" s="229"/>
      <c r="FN845" s="229"/>
      <c r="FO845" s="229"/>
      <c r="FP845" s="229"/>
      <c r="FQ845" s="229"/>
      <c r="FR845" s="229"/>
      <c r="FS845" s="229"/>
      <c r="FT845" s="229"/>
      <c r="FU845" s="229"/>
      <c r="FV845" s="229"/>
      <c r="FW845" s="229"/>
      <c r="FX845" s="229"/>
      <c r="FY845" s="229"/>
      <c r="FZ845" s="229"/>
      <c r="GA845" s="229"/>
      <c r="GB845" s="229"/>
      <c r="GC845" s="229"/>
      <c r="GD845" s="229"/>
      <c r="GE845" s="229"/>
      <c r="GF845" s="229"/>
      <c r="GG845" s="229"/>
      <c r="GH845" s="229"/>
      <c r="GI845" s="229"/>
      <c r="GJ845" s="229"/>
      <c r="GK845" s="229"/>
      <c r="GL845" s="229"/>
      <c r="GM845" s="229"/>
    </row>
    <row r="846" spans="1:195" s="232" customFormat="1" ht="28.5" customHeight="1" x14ac:dyDescent="0.4">
      <c r="B846" s="233"/>
      <c r="E846" s="668" t="s">
        <v>146</v>
      </c>
      <c r="F846" s="668" t="s">
        <v>146</v>
      </c>
      <c r="G846" s="668">
        <v>0</v>
      </c>
      <c r="H846" s="668">
        <v>0</v>
      </c>
      <c r="I846" s="668">
        <v>0</v>
      </c>
      <c r="J846" s="668">
        <v>0</v>
      </c>
      <c r="K846" s="668">
        <v>0</v>
      </c>
      <c r="L846" s="668">
        <v>0</v>
      </c>
      <c r="M846" s="668">
        <v>0</v>
      </c>
      <c r="N846" s="668">
        <v>0</v>
      </c>
      <c r="O846" s="668">
        <v>0</v>
      </c>
      <c r="P846" s="668">
        <v>0</v>
      </c>
      <c r="Q846" s="668">
        <v>0</v>
      </c>
      <c r="R846" s="668">
        <v>0</v>
      </c>
      <c r="S846" s="668">
        <v>0</v>
      </c>
      <c r="T846" s="668">
        <v>0</v>
      </c>
      <c r="U846" s="668">
        <v>0</v>
      </c>
      <c r="V846" s="668">
        <v>0</v>
      </c>
      <c r="W846" s="668">
        <v>0</v>
      </c>
      <c r="X846" s="668">
        <v>0</v>
      </c>
      <c r="Y846" s="668">
        <v>0</v>
      </c>
      <c r="Z846" s="668">
        <v>0</v>
      </c>
      <c r="AA846" s="668">
        <v>0</v>
      </c>
      <c r="AB846" s="668">
        <v>0</v>
      </c>
      <c r="AC846" s="668">
        <v>0</v>
      </c>
      <c r="AD846" s="668">
        <v>0</v>
      </c>
      <c r="AE846" s="668">
        <v>0</v>
      </c>
      <c r="AF846" s="668">
        <v>0</v>
      </c>
      <c r="AG846" s="668">
        <v>0</v>
      </c>
      <c r="AH846" s="668">
        <v>0</v>
      </c>
      <c r="AI846" s="668">
        <v>0</v>
      </c>
      <c r="AJ846" s="668">
        <v>0</v>
      </c>
      <c r="AK846" s="668">
        <v>0</v>
      </c>
      <c r="AL846" s="668">
        <v>0</v>
      </c>
      <c r="AM846" s="668">
        <v>0</v>
      </c>
      <c r="AN846" s="668">
        <v>0</v>
      </c>
      <c r="AO846" s="668">
        <v>0</v>
      </c>
      <c r="AP846" s="668">
        <v>0</v>
      </c>
      <c r="AQ846" s="668">
        <v>0</v>
      </c>
      <c r="AR846" s="668">
        <v>0</v>
      </c>
      <c r="AS846" s="668">
        <v>0</v>
      </c>
      <c r="AT846" s="668">
        <v>0</v>
      </c>
      <c r="AU846" s="668">
        <v>0</v>
      </c>
      <c r="AV846" s="668">
        <v>0</v>
      </c>
      <c r="AW846" s="668">
        <v>0</v>
      </c>
      <c r="AX846" s="668">
        <v>0</v>
      </c>
      <c r="AY846" s="668">
        <v>0</v>
      </c>
      <c r="AZ846" s="668">
        <v>0</v>
      </c>
      <c r="BA846" s="668">
        <v>0</v>
      </c>
      <c r="BB846" s="668">
        <v>0</v>
      </c>
      <c r="BC846" s="668">
        <v>0</v>
      </c>
      <c r="BD846" s="668">
        <v>0</v>
      </c>
      <c r="BE846" s="668">
        <v>0</v>
      </c>
      <c r="BF846" s="668">
        <v>0</v>
      </c>
      <c r="BG846" s="668">
        <v>0</v>
      </c>
      <c r="BH846" s="668">
        <v>0</v>
      </c>
      <c r="BI846" s="668">
        <v>0</v>
      </c>
      <c r="BJ846" s="668">
        <v>0</v>
      </c>
      <c r="BS846" s="668" t="s">
        <v>146</v>
      </c>
      <c r="BT846" s="668"/>
      <c r="BU846" s="668"/>
      <c r="BV846" s="668"/>
      <c r="BW846" s="668"/>
      <c r="BX846" s="668"/>
      <c r="BY846" s="668"/>
      <c r="BZ846" s="668"/>
      <c r="CA846" s="668"/>
      <c r="CB846" s="668"/>
      <c r="CC846" s="668"/>
      <c r="CD846" s="668"/>
      <c r="CE846" s="668"/>
      <c r="CF846" s="668"/>
      <c r="CG846" s="668"/>
      <c r="CH846" s="668"/>
      <c r="CI846" s="668"/>
      <c r="CJ846" s="668"/>
      <c r="CK846" s="668"/>
      <c r="CL846" s="668"/>
      <c r="CM846" s="668"/>
      <c r="CN846" s="668"/>
      <c r="CO846" s="668"/>
      <c r="CP846" s="668"/>
      <c r="CQ846" s="668"/>
      <c r="CR846" s="668"/>
      <c r="CS846" s="668"/>
      <c r="CT846" s="668"/>
      <c r="CU846" s="668"/>
      <c r="CV846" s="668"/>
      <c r="CW846" s="668"/>
      <c r="CX846" s="668"/>
      <c r="CY846" s="668"/>
      <c r="CZ846" s="668"/>
      <c r="DA846" s="668"/>
      <c r="DB846" s="668"/>
      <c r="DC846" s="668"/>
      <c r="DD846" s="668"/>
      <c r="DE846" s="668"/>
      <c r="DF846" s="668"/>
      <c r="DG846" s="668"/>
      <c r="DH846" s="668"/>
      <c r="DI846" s="668"/>
      <c r="DJ846" s="668"/>
      <c r="DK846" s="668"/>
      <c r="DL846" s="668"/>
      <c r="DM846" s="668"/>
      <c r="DN846" s="668"/>
      <c r="DO846" s="668"/>
      <c r="DP846" s="668"/>
      <c r="DQ846" s="668"/>
      <c r="DR846" s="668"/>
      <c r="DS846" s="668"/>
      <c r="DT846" s="668"/>
      <c r="DU846" s="668"/>
      <c r="DV846" s="668"/>
      <c r="DW846" s="668"/>
      <c r="DX846" s="668"/>
      <c r="ED846" s="234"/>
      <c r="EE846" s="234"/>
      <c r="EF846" s="234"/>
      <c r="EG846" s="234"/>
      <c r="EH846" s="234"/>
      <c r="EI846" s="234"/>
      <c r="EJ846" s="234"/>
      <c r="EK846" s="234"/>
      <c r="EL846" s="234"/>
      <c r="EM846" s="234"/>
      <c r="EN846" s="234"/>
      <c r="EO846" s="234"/>
      <c r="EP846" s="234"/>
      <c r="EQ846" s="234"/>
      <c r="ER846" s="234"/>
      <c r="ES846" s="234"/>
      <c r="ET846" s="234"/>
      <c r="EU846" s="234"/>
      <c r="EV846" s="234"/>
      <c r="EW846" s="234"/>
      <c r="EX846" s="234"/>
      <c r="EY846" s="234"/>
      <c r="EZ846" s="234"/>
      <c r="FA846" s="234"/>
      <c r="FB846" s="234"/>
      <c r="FC846" s="234"/>
      <c r="FD846" s="234"/>
      <c r="FE846" s="234"/>
      <c r="FF846" s="234"/>
      <c r="FG846" s="234"/>
      <c r="FH846" s="234"/>
      <c r="FI846" s="234"/>
      <c r="FJ846" s="234"/>
      <c r="FK846" s="234"/>
      <c r="FL846" s="234"/>
      <c r="FM846" s="234"/>
      <c r="FN846" s="234"/>
      <c r="FO846" s="234"/>
      <c r="FP846" s="234"/>
      <c r="FQ846" s="234"/>
      <c r="FR846" s="234"/>
      <c r="FS846" s="234"/>
      <c r="FT846" s="234"/>
      <c r="FU846" s="234"/>
      <c r="FV846" s="234"/>
      <c r="FW846" s="234"/>
      <c r="FX846" s="234"/>
      <c r="FY846" s="234"/>
      <c r="FZ846" s="234"/>
      <c r="GA846" s="234"/>
      <c r="GB846" s="234"/>
      <c r="GC846" s="234"/>
      <c r="GD846" s="234"/>
      <c r="GE846" s="234"/>
      <c r="GF846" s="234"/>
      <c r="GG846" s="234"/>
      <c r="GH846" s="234"/>
      <c r="GI846" s="234"/>
      <c r="GJ846" s="234"/>
      <c r="GK846" s="234"/>
      <c r="GL846" s="234"/>
      <c r="GM846" s="234"/>
    </row>
    <row r="847" spans="1:195" s="230" customFormat="1" ht="28.5" customHeight="1" x14ac:dyDescent="0.4">
      <c r="A847" s="227"/>
      <c r="B847" s="231"/>
      <c r="C847" s="227"/>
      <c r="D847" s="227"/>
      <c r="E847" s="668" t="s">
        <v>147</v>
      </c>
      <c r="F847" s="668" t="s">
        <v>147</v>
      </c>
      <c r="G847" s="668">
        <v>0</v>
      </c>
      <c r="H847" s="668">
        <v>0</v>
      </c>
      <c r="I847" s="668">
        <v>0</v>
      </c>
      <c r="J847" s="668">
        <v>0</v>
      </c>
      <c r="K847" s="668">
        <v>0</v>
      </c>
      <c r="L847" s="668">
        <v>0</v>
      </c>
      <c r="M847" s="668">
        <v>0</v>
      </c>
      <c r="N847" s="668">
        <v>0</v>
      </c>
      <c r="O847" s="668">
        <v>0</v>
      </c>
      <c r="P847" s="668">
        <v>0</v>
      </c>
      <c r="Q847" s="668">
        <v>0</v>
      </c>
      <c r="R847" s="668">
        <v>0</v>
      </c>
      <c r="S847" s="668">
        <v>0</v>
      </c>
      <c r="T847" s="668">
        <v>0</v>
      </c>
      <c r="U847" s="668">
        <v>0</v>
      </c>
      <c r="V847" s="668">
        <v>0</v>
      </c>
      <c r="W847" s="668">
        <v>0</v>
      </c>
      <c r="X847" s="668">
        <v>0</v>
      </c>
      <c r="Y847" s="668">
        <v>0</v>
      </c>
      <c r="Z847" s="668">
        <v>0</v>
      </c>
      <c r="AA847" s="668">
        <v>0</v>
      </c>
      <c r="AB847" s="668">
        <v>0</v>
      </c>
      <c r="AC847" s="668">
        <v>0</v>
      </c>
      <c r="AD847" s="668">
        <v>0</v>
      </c>
      <c r="AE847" s="668">
        <v>0</v>
      </c>
      <c r="AF847" s="668">
        <v>0</v>
      </c>
      <c r="AG847" s="668">
        <v>0</v>
      </c>
      <c r="AH847" s="668">
        <v>0</v>
      </c>
      <c r="AI847" s="668">
        <v>0</v>
      </c>
      <c r="AJ847" s="668">
        <v>0</v>
      </c>
      <c r="AK847" s="668">
        <v>0</v>
      </c>
      <c r="AL847" s="668">
        <v>0</v>
      </c>
      <c r="AM847" s="668">
        <v>0</v>
      </c>
      <c r="AN847" s="668">
        <v>0</v>
      </c>
      <c r="AO847" s="668">
        <v>0</v>
      </c>
      <c r="AP847" s="668">
        <v>0</v>
      </c>
      <c r="AQ847" s="668">
        <v>0</v>
      </c>
      <c r="AR847" s="668">
        <v>0</v>
      </c>
      <c r="AS847" s="668">
        <v>0</v>
      </c>
      <c r="AT847" s="668">
        <v>0</v>
      </c>
      <c r="AU847" s="668">
        <v>0</v>
      </c>
      <c r="AV847" s="668">
        <v>0</v>
      </c>
      <c r="AW847" s="668">
        <v>0</v>
      </c>
      <c r="AX847" s="668">
        <v>0</v>
      </c>
      <c r="AY847" s="668">
        <v>0</v>
      </c>
      <c r="AZ847" s="668">
        <v>0</v>
      </c>
      <c r="BA847" s="668">
        <v>0</v>
      </c>
      <c r="BB847" s="668">
        <v>0</v>
      </c>
      <c r="BC847" s="668">
        <v>0</v>
      </c>
      <c r="BD847" s="668">
        <v>0</v>
      </c>
      <c r="BE847" s="668">
        <v>0</v>
      </c>
      <c r="BF847" s="668">
        <v>0</v>
      </c>
      <c r="BG847" s="668">
        <v>0</v>
      </c>
      <c r="BH847" s="668">
        <v>0</v>
      </c>
      <c r="BI847" s="668">
        <v>0</v>
      </c>
      <c r="BJ847" s="668">
        <v>0</v>
      </c>
      <c r="BK847" s="227"/>
      <c r="BL847" s="227"/>
      <c r="BM847" s="227"/>
      <c r="BN847" s="227"/>
      <c r="BO847" s="227"/>
      <c r="BP847" s="227"/>
      <c r="BQ847" s="227"/>
      <c r="BR847" s="227"/>
      <c r="BS847" s="668" t="s">
        <v>147</v>
      </c>
      <c r="BT847" s="668"/>
      <c r="BU847" s="668"/>
      <c r="BV847" s="668"/>
      <c r="BW847" s="668"/>
      <c r="BX847" s="668"/>
      <c r="BY847" s="668"/>
      <c r="BZ847" s="668"/>
      <c r="CA847" s="668"/>
      <c r="CB847" s="668"/>
      <c r="CC847" s="668"/>
      <c r="CD847" s="668"/>
      <c r="CE847" s="668"/>
      <c r="CF847" s="668"/>
      <c r="CG847" s="668"/>
      <c r="CH847" s="668"/>
      <c r="CI847" s="668"/>
      <c r="CJ847" s="668"/>
      <c r="CK847" s="668"/>
      <c r="CL847" s="668"/>
      <c r="CM847" s="668"/>
      <c r="CN847" s="668"/>
      <c r="CO847" s="668"/>
      <c r="CP847" s="668"/>
      <c r="CQ847" s="668"/>
      <c r="CR847" s="668"/>
      <c r="CS847" s="668"/>
      <c r="CT847" s="668"/>
      <c r="CU847" s="668"/>
      <c r="CV847" s="668"/>
      <c r="CW847" s="668"/>
      <c r="CX847" s="668"/>
      <c r="CY847" s="668"/>
      <c r="CZ847" s="668"/>
      <c r="DA847" s="668"/>
      <c r="DB847" s="668"/>
      <c r="DC847" s="668"/>
      <c r="DD847" s="668"/>
      <c r="DE847" s="668"/>
      <c r="DF847" s="668"/>
      <c r="DG847" s="668"/>
      <c r="DH847" s="668"/>
      <c r="DI847" s="668"/>
      <c r="DJ847" s="668"/>
      <c r="DK847" s="668"/>
      <c r="DL847" s="668"/>
      <c r="DM847" s="668"/>
      <c r="DN847" s="668"/>
      <c r="DO847" s="668"/>
      <c r="DP847" s="668"/>
      <c r="DQ847" s="668"/>
      <c r="DR847" s="668"/>
      <c r="DS847" s="668"/>
      <c r="DT847" s="668"/>
      <c r="DU847" s="668"/>
      <c r="DV847" s="668"/>
      <c r="DW847" s="668"/>
      <c r="DX847" s="668"/>
      <c r="DY847" s="227"/>
      <c r="DZ847" s="227"/>
      <c r="EA847" s="227"/>
      <c r="EB847" s="227"/>
      <c r="EC847" s="227"/>
      <c r="ED847" s="228"/>
      <c r="EE847" s="229"/>
      <c r="EF847" s="229"/>
      <c r="EG847" s="229"/>
      <c r="EH847" s="229"/>
      <c r="EI847" s="229"/>
      <c r="EJ847" s="229"/>
      <c r="EK847" s="229"/>
      <c r="EL847" s="229"/>
      <c r="EM847" s="229"/>
      <c r="EN847" s="229"/>
      <c r="EO847" s="229"/>
      <c r="EP847" s="229"/>
      <c r="EQ847" s="229"/>
      <c r="ER847" s="229"/>
      <c r="ES847" s="229"/>
      <c r="ET847" s="229"/>
      <c r="EU847" s="229"/>
      <c r="EV847" s="229"/>
      <c r="EW847" s="229"/>
      <c r="EX847" s="229"/>
      <c r="EY847" s="229"/>
      <c r="EZ847" s="229"/>
      <c r="FA847" s="229"/>
      <c r="FB847" s="229"/>
      <c r="FC847" s="229"/>
      <c r="FD847" s="229"/>
      <c r="FE847" s="229"/>
      <c r="FF847" s="229"/>
      <c r="FG847" s="229"/>
      <c r="FH847" s="229"/>
      <c r="FI847" s="229"/>
      <c r="FJ847" s="229"/>
      <c r="FK847" s="229"/>
      <c r="FL847" s="229"/>
      <c r="FM847" s="229"/>
      <c r="FN847" s="229"/>
      <c r="FO847" s="229"/>
      <c r="FP847" s="229"/>
      <c r="FQ847" s="229"/>
      <c r="FR847" s="229"/>
      <c r="FS847" s="229"/>
      <c r="FT847" s="229"/>
      <c r="FU847" s="229"/>
      <c r="FV847" s="229"/>
      <c r="FW847" s="229"/>
      <c r="FX847" s="229"/>
      <c r="FY847" s="229"/>
      <c r="FZ847" s="229"/>
      <c r="GA847" s="229"/>
      <c r="GB847" s="229"/>
      <c r="GC847" s="229"/>
      <c r="GD847" s="229"/>
      <c r="GE847" s="229"/>
      <c r="GF847" s="229"/>
      <c r="GG847" s="229"/>
      <c r="GH847" s="229"/>
      <c r="GI847" s="229"/>
      <c r="GJ847" s="229"/>
      <c r="GK847" s="229"/>
      <c r="GL847" s="229"/>
      <c r="GM847" s="229"/>
    </row>
    <row r="848" spans="1:195" s="230" customFormat="1" ht="28.5" customHeight="1" x14ac:dyDescent="0.4">
      <c r="A848" s="227"/>
      <c r="B848" s="231"/>
      <c r="C848" s="227"/>
      <c r="D848" s="227"/>
      <c r="E848" s="668" t="s">
        <v>148</v>
      </c>
      <c r="F848" s="668" t="s">
        <v>148</v>
      </c>
      <c r="G848" s="668">
        <v>0</v>
      </c>
      <c r="H848" s="668">
        <v>0</v>
      </c>
      <c r="I848" s="668">
        <v>0</v>
      </c>
      <c r="J848" s="668">
        <v>0</v>
      </c>
      <c r="K848" s="668">
        <v>0</v>
      </c>
      <c r="L848" s="668">
        <v>0</v>
      </c>
      <c r="M848" s="668">
        <v>0</v>
      </c>
      <c r="N848" s="668">
        <v>0</v>
      </c>
      <c r="O848" s="668">
        <v>0</v>
      </c>
      <c r="P848" s="668">
        <v>0</v>
      </c>
      <c r="Q848" s="668">
        <v>0</v>
      </c>
      <c r="R848" s="668">
        <v>0</v>
      </c>
      <c r="S848" s="668">
        <v>0</v>
      </c>
      <c r="T848" s="668">
        <v>0</v>
      </c>
      <c r="U848" s="668">
        <v>0</v>
      </c>
      <c r="V848" s="668">
        <v>0</v>
      </c>
      <c r="W848" s="668">
        <v>0</v>
      </c>
      <c r="X848" s="668">
        <v>0</v>
      </c>
      <c r="Y848" s="668">
        <v>0</v>
      </c>
      <c r="Z848" s="668">
        <v>0</v>
      </c>
      <c r="AA848" s="668">
        <v>0</v>
      </c>
      <c r="AB848" s="668">
        <v>0</v>
      </c>
      <c r="AC848" s="668">
        <v>0</v>
      </c>
      <c r="AD848" s="668">
        <v>0</v>
      </c>
      <c r="AE848" s="668">
        <v>0</v>
      </c>
      <c r="AF848" s="668">
        <v>0</v>
      </c>
      <c r="AG848" s="668">
        <v>0</v>
      </c>
      <c r="AH848" s="668">
        <v>0</v>
      </c>
      <c r="AI848" s="668">
        <v>0</v>
      </c>
      <c r="AJ848" s="668">
        <v>0</v>
      </c>
      <c r="AK848" s="668">
        <v>0</v>
      </c>
      <c r="AL848" s="668">
        <v>0</v>
      </c>
      <c r="AM848" s="668">
        <v>0</v>
      </c>
      <c r="AN848" s="668">
        <v>0</v>
      </c>
      <c r="AO848" s="668">
        <v>0</v>
      </c>
      <c r="AP848" s="668">
        <v>0</v>
      </c>
      <c r="AQ848" s="668">
        <v>0</v>
      </c>
      <c r="AR848" s="668">
        <v>0</v>
      </c>
      <c r="AS848" s="668">
        <v>0</v>
      </c>
      <c r="AT848" s="668">
        <v>0</v>
      </c>
      <c r="AU848" s="668">
        <v>0</v>
      </c>
      <c r="AV848" s="668">
        <v>0</v>
      </c>
      <c r="AW848" s="668">
        <v>0</v>
      </c>
      <c r="AX848" s="668">
        <v>0</v>
      </c>
      <c r="AY848" s="668">
        <v>0</v>
      </c>
      <c r="AZ848" s="668">
        <v>0</v>
      </c>
      <c r="BA848" s="668">
        <v>0</v>
      </c>
      <c r="BB848" s="668">
        <v>0</v>
      </c>
      <c r="BC848" s="668">
        <v>0</v>
      </c>
      <c r="BD848" s="668">
        <v>0</v>
      </c>
      <c r="BE848" s="668">
        <v>0</v>
      </c>
      <c r="BF848" s="668">
        <v>0</v>
      </c>
      <c r="BG848" s="668">
        <v>0</v>
      </c>
      <c r="BH848" s="668">
        <v>0</v>
      </c>
      <c r="BI848" s="668">
        <v>0</v>
      </c>
      <c r="BJ848" s="668">
        <v>0</v>
      </c>
      <c r="BK848" s="227"/>
      <c r="BL848" s="227"/>
      <c r="BM848" s="227"/>
      <c r="BN848" s="227"/>
      <c r="BO848" s="227"/>
      <c r="BP848" s="227"/>
      <c r="BQ848" s="227"/>
      <c r="BR848" s="227"/>
      <c r="BS848" s="668" t="s">
        <v>148</v>
      </c>
      <c r="BT848" s="668"/>
      <c r="BU848" s="668"/>
      <c r="BV848" s="668"/>
      <c r="BW848" s="668"/>
      <c r="BX848" s="668"/>
      <c r="BY848" s="668"/>
      <c r="BZ848" s="668"/>
      <c r="CA848" s="668"/>
      <c r="CB848" s="668"/>
      <c r="CC848" s="668"/>
      <c r="CD848" s="668"/>
      <c r="CE848" s="668"/>
      <c r="CF848" s="668"/>
      <c r="CG848" s="668"/>
      <c r="CH848" s="668"/>
      <c r="CI848" s="668"/>
      <c r="CJ848" s="668"/>
      <c r="CK848" s="668"/>
      <c r="CL848" s="668"/>
      <c r="CM848" s="668"/>
      <c r="CN848" s="668"/>
      <c r="CO848" s="668"/>
      <c r="CP848" s="668"/>
      <c r="CQ848" s="668"/>
      <c r="CR848" s="668"/>
      <c r="CS848" s="668"/>
      <c r="CT848" s="668"/>
      <c r="CU848" s="668"/>
      <c r="CV848" s="668"/>
      <c r="CW848" s="668"/>
      <c r="CX848" s="668"/>
      <c r="CY848" s="668"/>
      <c r="CZ848" s="668"/>
      <c r="DA848" s="668"/>
      <c r="DB848" s="668"/>
      <c r="DC848" s="668"/>
      <c r="DD848" s="668"/>
      <c r="DE848" s="668"/>
      <c r="DF848" s="668"/>
      <c r="DG848" s="668"/>
      <c r="DH848" s="668"/>
      <c r="DI848" s="668"/>
      <c r="DJ848" s="668"/>
      <c r="DK848" s="668"/>
      <c r="DL848" s="668"/>
      <c r="DM848" s="668"/>
      <c r="DN848" s="668"/>
      <c r="DO848" s="668"/>
      <c r="DP848" s="668"/>
      <c r="DQ848" s="668"/>
      <c r="DR848" s="668"/>
      <c r="DS848" s="668"/>
      <c r="DT848" s="668"/>
      <c r="DU848" s="668"/>
      <c r="DV848" s="668"/>
      <c r="DW848" s="668"/>
      <c r="DX848" s="668"/>
      <c r="DY848" s="227"/>
      <c r="DZ848" s="227"/>
      <c r="EA848" s="227"/>
      <c r="EB848" s="227"/>
      <c r="EC848" s="227"/>
      <c r="ED848" s="228"/>
      <c r="EE848" s="229"/>
      <c r="EF848" s="229"/>
      <c r="EG848" s="229"/>
      <c r="EH848" s="229"/>
      <c r="EI848" s="229"/>
      <c r="EJ848" s="229"/>
      <c r="EK848" s="229"/>
      <c r="EL848" s="229"/>
      <c r="EM848" s="229"/>
      <c r="EN848" s="229"/>
      <c r="EO848" s="229"/>
      <c r="EP848" s="229"/>
      <c r="EQ848" s="229"/>
      <c r="ER848" s="229"/>
      <c r="ES848" s="229"/>
      <c r="ET848" s="229"/>
      <c r="EU848" s="229"/>
      <c r="EV848" s="229"/>
      <c r="EW848" s="229"/>
      <c r="EX848" s="229"/>
      <c r="EY848" s="229"/>
      <c r="EZ848" s="229"/>
      <c r="FA848" s="229"/>
      <c r="FB848" s="229"/>
      <c r="FC848" s="229"/>
      <c r="FD848" s="229"/>
      <c r="FE848" s="229"/>
      <c r="FF848" s="229"/>
      <c r="FG848" s="229"/>
      <c r="FH848" s="229"/>
      <c r="FI848" s="229"/>
      <c r="FJ848" s="229"/>
      <c r="FK848" s="229"/>
      <c r="FL848" s="229"/>
      <c r="FM848" s="229"/>
      <c r="FN848" s="229"/>
      <c r="FO848" s="229"/>
      <c r="FP848" s="229"/>
      <c r="FQ848" s="229"/>
      <c r="FR848" s="229"/>
      <c r="FS848" s="229"/>
      <c r="FT848" s="229"/>
      <c r="FU848" s="229"/>
      <c r="FV848" s="229"/>
      <c r="FW848" s="229"/>
      <c r="FX848" s="229"/>
      <c r="FY848" s="229"/>
      <c r="FZ848" s="229"/>
      <c r="GA848" s="229"/>
      <c r="GB848" s="229"/>
      <c r="GC848" s="229"/>
      <c r="GD848" s="229"/>
      <c r="GE848" s="229"/>
      <c r="GF848" s="229"/>
      <c r="GG848" s="229"/>
      <c r="GH848" s="229"/>
      <c r="GI848" s="229"/>
      <c r="GJ848" s="229"/>
      <c r="GK848" s="229"/>
      <c r="GL848" s="229"/>
      <c r="GM848" s="229"/>
    </row>
    <row r="849" spans="1:195" s="230" customFormat="1" ht="14.25" customHeight="1" x14ac:dyDescent="0.4">
      <c r="A849" s="227"/>
      <c r="B849" s="231"/>
      <c r="C849" s="227"/>
      <c r="D849" s="227"/>
      <c r="E849" s="668" t="s">
        <v>149</v>
      </c>
      <c r="F849" s="668" t="s">
        <v>149</v>
      </c>
      <c r="G849" s="668">
        <v>0</v>
      </c>
      <c r="H849" s="668">
        <v>0</v>
      </c>
      <c r="I849" s="668">
        <v>0</v>
      </c>
      <c r="J849" s="668">
        <v>0</v>
      </c>
      <c r="K849" s="668">
        <v>0</v>
      </c>
      <c r="L849" s="668">
        <v>0</v>
      </c>
      <c r="M849" s="668">
        <v>0</v>
      </c>
      <c r="N849" s="668">
        <v>0</v>
      </c>
      <c r="O849" s="668">
        <v>0</v>
      </c>
      <c r="P849" s="668">
        <v>0</v>
      </c>
      <c r="Q849" s="668">
        <v>0</v>
      </c>
      <c r="R849" s="668">
        <v>0</v>
      </c>
      <c r="S849" s="668">
        <v>0</v>
      </c>
      <c r="T849" s="668">
        <v>0</v>
      </c>
      <c r="U849" s="668">
        <v>0</v>
      </c>
      <c r="V849" s="668">
        <v>0</v>
      </c>
      <c r="W849" s="668">
        <v>0</v>
      </c>
      <c r="X849" s="668">
        <v>0</v>
      </c>
      <c r="Y849" s="668">
        <v>0</v>
      </c>
      <c r="Z849" s="668">
        <v>0</v>
      </c>
      <c r="AA849" s="668">
        <v>0</v>
      </c>
      <c r="AB849" s="668">
        <v>0</v>
      </c>
      <c r="AC849" s="668">
        <v>0</v>
      </c>
      <c r="AD849" s="668">
        <v>0</v>
      </c>
      <c r="AE849" s="668">
        <v>0</v>
      </c>
      <c r="AF849" s="668">
        <v>0</v>
      </c>
      <c r="AG849" s="668">
        <v>0</v>
      </c>
      <c r="AH849" s="668">
        <v>0</v>
      </c>
      <c r="AI849" s="668">
        <v>0</v>
      </c>
      <c r="AJ849" s="668">
        <v>0</v>
      </c>
      <c r="AK849" s="668">
        <v>0</v>
      </c>
      <c r="AL849" s="668">
        <v>0</v>
      </c>
      <c r="AM849" s="668">
        <v>0</v>
      </c>
      <c r="AN849" s="668">
        <v>0</v>
      </c>
      <c r="AO849" s="668">
        <v>0</v>
      </c>
      <c r="AP849" s="668">
        <v>0</v>
      </c>
      <c r="AQ849" s="668">
        <v>0</v>
      </c>
      <c r="AR849" s="668">
        <v>0</v>
      </c>
      <c r="AS849" s="668">
        <v>0</v>
      </c>
      <c r="AT849" s="668">
        <v>0</v>
      </c>
      <c r="AU849" s="668">
        <v>0</v>
      </c>
      <c r="AV849" s="668">
        <v>0</v>
      </c>
      <c r="AW849" s="668">
        <v>0</v>
      </c>
      <c r="AX849" s="668">
        <v>0</v>
      </c>
      <c r="AY849" s="668">
        <v>0</v>
      </c>
      <c r="AZ849" s="668">
        <v>0</v>
      </c>
      <c r="BA849" s="668">
        <v>0</v>
      </c>
      <c r="BB849" s="668">
        <v>0</v>
      </c>
      <c r="BC849" s="668">
        <v>0</v>
      </c>
      <c r="BD849" s="668">
        <v>0</v>
      </c>
      <c r="BE849" s="668">
        <v>0</v>
      </c>
      <c r="BF849" s="668">
        <v>0</v>
      </c>
      <c r="BG849" s="668">
        <v>0</v>
      </c>
      <c r="BH849" s="668">
        <v>0</v>
      </c>
      <c r="BI849" s="668">
        <v>0</v>
      </c>
      <c r="BJ849" s="668">
        <v>0</v>
      </c>
      <c r="BK849" s="227"/>
      <c r="BL849" s="227"/>
      <c r="BM849" s="227"/>
      <c r="BN849" s="227"/>
      <c r="BO849" s="227"/>
      <c r="BP849" s="227"/>
      <c r="BQ849" s="227"/>
      <c r="BR849" s="227"/>
      <c r="BS849" s="668" t="s">
        <v>149</v>
      </c>
      <c r="BT849" s="668"/>
      <c r="BU849" s="668"/>
      <c r="BV849" s="668"/>
      <c r="BW849" s="668"/>
      <c r="BX849" s="668"/>
      <c r="BY849" s="668"/>
      <c r="BZ849" s="668"/>
      <c r="CA849" s="668"/>
      <c r="CB849" s="668"/>
      <c r="CC849" s="668"/>
      <c r="CD849" s="668"/>
      <c r="CE849" s="668"/>
      <c r="CF849" s="668"/>
      <c r="CG849" s="668"/>
      <c r="CH849" s="668"/>
      <c r="CI849" s="668"/>
      <c r="CJ849" s="668"/>
      <c r="CK849" s="668"/>
      <c r="CL849" s="668"/>
      <c r="CM849" s="668"/>
      <c r="CN849" s="668"/>
      <c r="CO849" s="668"/>
      <c r="CP849" s="668"/>
      <c r="CQ849" s="668"/>
      <c r="CR849" s="668"/>
      <c r="CS849" s="668"/>
      <c r="CT849" s="668"/>
      <c r="CU849" s="668"/>
      <c r="CV849" s="668"/>
      <c r="CW849" s="668"/>
      <c r="CX849" s="668"/>
      <c r="CY849" s="668"/>
      <c r="CZ849" s="668"/>
      <c r="DA849" s="668"/>
      <c r="DB849" s="668"/>
      <c r="DC849" s="668"/>
      <c r="DD849" s="668"/>
      <c r="DE849" s="668"/>
      <c r="DF849" s="668"/>
      <c r="DG849" s="668"/>
      <c r="DH849" s="668"/>
      <c r="DI849" s="668"/>
      <c r="DJ849" s="668"/>
      <c r="DK849" s="668"/>
      <c r="DL849" s="668"/>
      <c r="DM849" s="668"/>
      <c r="DN849" s="668"/>
      <c r="DO849" s="668"/>
      <c r="DP849" s="668"/>
      <c r="DQ849" s="668"/>
      <c r="DR849" s="668"/>
      <c r="DS849" s="668"/>
      <c r="DT849" s="668"/>
      <c r="DU849" s="668"/>
      <c r="DV849" s="668"/>
      <c r="DW849" s="668"/>
      <c r="DX849" s="668"/>
      <c r="DY849" s="227"/>
      <c r="DZ849" s="227"/>
      <c r="EA849" s="227"/>
      <c r="EB849" s="227"/>
      <c r="EC849" s="227"/>
      <c r="ED849" s="228"/>
      <c r="EE849" s="229"/>
      <c r="EF849" s="229"/>
      <c r="EG849" s="229"/>
      <c r="EH849" s="229"/>
      <c r="EI849" s="229"/>
      <c r="EJ849" s="229"/>
      <c r="EK849" s="229"/>
      <c r="EL849" s="229"/>
      <c r="EM849" s="229"/>
      <c r="EN849" s="229"/>
      <c r="EO849" s="229"/>
      <c r="EP849" s="229"/>
      <c r="EQ849" s="229"/>
      <c r="ER849" s="229"/>
      <c r="ES849" s="229"/>
      <c r="ET849" s="229"/>
      <c r="EU849" s="229"/>
      <c r="EV849" s="229"/>
      <c r="EW849" s="229"/>
      <c r="EX849" s="229"/>
      <c r="EY849" s="229"/>
      <c r="EZ849" s="229"/>
      <c r="FA849" s="229"/>
      <c r="FB849" s="229"/>
      <c r="FC849" s="229"/>
      <c r="FD849" s="229"/>
      <c r="FE849" s="229"/>
      <c r="FF849" s="229"/>
      <c r="FG849" s="229"/>
      <c r="FH849" s="229"/>
      <c r="FI849" s="229"/>
      <c r="FJ849" s="229"/>
      <c r="FK849" s="229"/>
      <c r="FL849" s="229"/>
      <c r="FM849" s="229"/>
      <c r="FN849" s="229"/>
      <c r="FO849" s="229"/>
      <c r="FP849" s="229"/>
      <c r="FQ849" s="229"/>
      <c r="FR849" s="229"/>
      <c r="FS849" s="229"/>
      <c r="FT849" s="229"/>
      <c r="FU849" s="229"/>
      <c r="FV849" s="229"/>
      <c r="FW849" s="229"/>
      <c r="FX849" s="229"/>
      <c r="FY849" s="229"/>
      <c r="FZ849" s="229"/>
      <c r="GA849" s="229"/>
      <c r="GB849" s="229"/>
      <c r="GC849" s="229"/>
      <c r="GD849" s="229"/>
      <c r="GE849" s="229"/>
      <c r="GF849" s="229"/>
      <c r="GG849" s="229"/>
      <c r="GH849" s="229"/>
      <c r="GI849" s="229"/>
      <c r="GJ849" s="229"/>
      <c r="GK849" s="229"/>
      <c r="GL849" s="229"/>
      <c r="GM849" s="229"/>
    </row>
    <row r="850" spans="1:195" s="230" customFormat="1" ht="14.25" customHeight="1" x14ac:dyDescent="0.4">
      <c r="A850" s="227"/>
      <c r="B850" s="231"/>
      <c r="C850" s="227"/>
      <c r="D850" s="227"/>
      <c r="E850" s="668" t="s">
        <v>150</v>
      </c>
      <c r="F850" s="668" t="s">
        <v>150</v>
      </c>
      <c r="G850" s="668">
        <v>0</v>
      </c>
      <c r="H850" s="668">
        <v>0</v>
      </c>
      <c r="I850" s="668">
        <v>0</v>
      </c>
      <c r="J850" s="668">
        <v>0</v>
      </c>
      <c r="K850" s="668">
        <v>0</v>
      </c>
      <c r="L850" s="668">
        <v>0</v>
      </c>
      <c r="M850" s="668">
        <v>0</v>
      </c>
      <c r="N850" s="668">
        <v>0</v>
      </c>
      <c r="O850" s="668">
        <v>0</v>
      </c>
      <c r="P850" s="668">
        <v>0</v>
      </c>
      <c r="Q850" s="668">
        <v>0</v>
      </c>
      <c r="R850" s="668">
        <v>0</v>
      </c>
      <c r="S850" s="668">
        <v>0</v>
      </c>
      <c r="T850" s="668">
        <v>0</v>
      </c>
      <c r="U850" s="668">
        <v>0</v>
      </c>
      <c r="V850" s="668">
        <v>0</v>
      </c>
      <c r="W850" s="668">
        <v>0</v>
      </c>
      <c r="X850" s="668">
        <v>0</v>
      </c>
      <c r="Y850" s="668">
        <v>0</v>
      </c>
      <c r="Z850" s="668">
        <v>0</v>
      </c>
      <c r="AA850" s="668">
        <v>0</v>
      </c>
      <c r="AB850" s="668">
        <v>0</v>
      </c>
      <c r="AC850" s="668">
        <v>0</v>
      </c>
      <c r="AD850" s="668">
        <v>0</v>
      </c>
      <c r="AE850" s="668">
        <v>0</v>
      </c>
      <c r="AF850" s="668">
        <v>0</v>
      </c>
      <c r="AG850" s="668">
        <v>0</v>
      </c>
      <c r="AH850" s="668">
        <v>0</v>
      </c>
      <c r="AI850" s="668">
        <v>0</v>
      </c>
      <c r="AJ850" s="668">
        <v>0</v>
      </c>
      <c r="AK850" s="668">
        <v>0</v>
      </c>
      <c r="AL850" s="668">
        <v>0</v>
      </c>
      <c r="AM850" s="668">
        <v>0</v>
      </c>
      <c r="AN850" s="668">
        <v>0</v>
      </c>
      <c r="AO850" s="668">
        <v>0</v>
      </c>
      <c r="AP850" s="668">
        <v>0</v>
      </c>
      <c r="AQ850" s="668">
        <v>0</v>
      </c>
      <c r="AR850" s="668">
        <v>0</v>
      </c>
      <c r="AS850" s="668">
        <v>0</v>
      </c>
      <c r="AT850" s="668">
        <v>0</v>
      </c>
      <c r="AU850" s="668">
        <v>0</v>
      </c>
      <c r="AV850" s="668">
        <v>0</v>
      </c>
      <c r="AW850" s="668">
        <v>0</v>
      </c>
      <c r="AX850" s="668">
        <v>0</v>
      </c>
      <c r="AY850" s="668">
        <v>0</v>
      </c>
      <c r="AZ850" s="668">
        <v>0</v>
      </c>
      <c r="BA850" s="668">
        <v>0</v>
      </c>
      <c r="BB850" s="668">
        <v>0</v>
      </c>
      <c r="BC850" s="668">
        <v>0</v>
      </c>
      <c r="BD850" s="668">
        <v>0</v>
      </c>
      <c r="BE850" s="668">
        <v>0</v>
      </c>
      <c r="BF850" s="668">
        <v>0</v>
      </c>
      <c r="BG850" s="668">
        <v>0</v>
      </c>
      <c r="BH850" s="668">
        <v>0</v>
      </c>
      <c r="BI850" s="668">
        <v>0</v>
      </c>
      <c r="BJ850" s="668">
        <v>0</v>
      </c>
      <c r="BK850" s="227"/>
      <c r="BL850" s="227"/>
      <c r="BM850" s="227"/>
      <c r="BN850" s="227"/>
      <c r="BO850" s="227"/>
      <c r="BP850" s="227"/>
      <c r="BQ850" s="227"/>
      <c r="BR850" s="227"/>
      <c r="BS850" s="668" t="s">
        <v>150</v>
      </c>
      <c r="BT850" s="668"/>
      <c r="BU850" s="668"/>
      <c r="BV850" s="668"/>
      <c r="BW850" s="668"/>
      <c r="BX850" s="668"/>
      <c r="BY850" s="668"/>
      <c r="BZ850" s="668"/>
      <c r="CA850" s="668"/>
      <c r="CB850" s="668"/>
      <c r="CC850" s="668"/>
      <c r="CD850" s="668"/>
      <c r="CE850" s="668"/>
      <c r="CF850" s="668"/>
      <c r="CG850" s="668"/>
      <c r="CH850" s="668"/>
      <c r="CI850" s="668"/>
      <c r="CJ850" s="668"/>
      <c r="CK850" s="668"/>
      <c r="CL850" s="668"/>
      <c r="CM850" s="668"/>
      <c r="CN850" s="668"/>
      <c r="CO850" s="668"/>
      <c r="CP850" s="668"/>
      <c r="CQ850" s="668"/>
      <c r="CR850" s="668"/>
      <c r="CS850" s="668"/>
      <c r="CT850" s="668"/>
      <c r="CU850" s="668"/>
      <c r="CV850" s="668"/>
      <c r="CW850" s="668"/>
      <c r="CX850" s="668"/>
      <c r="CY850" s="668"/>
      <c r="CZ850" s="668"/>
      <c r="DA850" s="668"/>
      <c r="DB850" s="668"/>
      <c r="DC850" s="668"/>
      <c r="DD850" s="668"/>
      <c r="DE850" s="668"/>
      <c r="DF850" s="668"/>
      <c r="DG850" s="668"/>
      <c r="DH850" s="668"/>
      <c r="DI850" s="668"/>
      <c r="DJ850" s="668"/>
      <c r="DK850" s="668"/>
      <c r="DL850" s="668"/>
      <c r="DM850" s="668"/>
      <c r="DN850" s="668"/>
      <c r="DO850" s="668"/>
      <c r="DP850" s="668"/>
      <c r="DQ850" s="668"/>
      <c r="DR850" s="668"/>
      <c r="DS850" s="668"/>
      <c r="DT850" s="668"/>
      <c r="DU850" s="668"/>
      <c r="DV850" s="668"/>
      <c r="DW850" s="668"/>
      <c r="DX850" s="668"/>
      <c r="DY850" s="227"/>
      <c r="DZ850" s="227"/>
      <c r="EA850" s="227"/>
      <c r="EB850" s="227"/>
      <c r="EC850" s="227"/>
      <c r="ED850" s="228"/>
      <c r="EE850" s="229"/>
      <c r="EF850" s="229"/>
      <c r="EG850" s="229"/>
      <c r="EH850" s="229"/>
      <c r="EI850" s="229"/>
      <c r="EJ850" s="229"/>
      <c r="EK850" s="229"/>
      <c r="EL850" s="229"/>
      <c r="EM850" s="229"/>
      <c r="EN850" s="229"/>
      <c r="EO850" s="229"/>
      <c r="EP850" s="229"/>
      <c r="EQ850" s="229"/>
      <c r="ER850" s="229"/>
      <c r="ES850" s="229"/>
      <c r="ET850" s="229"/>
      <c r="EU850" s="229"/>
      <c r="EV850" s="229"/>
      <c r="EW850" s="229"/>
      <c r="EX850" s="229"/>
      <c r="EY850" s="229"/>
      <c r="EZ850" s="229"/>
      <c r="FA850" s="229"/>
      <c r="FB850" s="229"/>
      <c r="FC850" s="229"/>
      <c r="FD850" s="229"/>
      <c r="FE850" s="229"/>
      <c r="FF850" s="229"/>
      <c r="FG850" s="229"/>
      <c r="FH850" s="229"/>
      <c r="FI850" s="229"/>
      <c r="FJ850" s="229"/>
      <c r="FK850" s="229"/>
      <c r="FL850" s="229"/>
      <c r="FM850" s="229"/>
      <c r="FN850" s="229"/>
      <c r="FO850" s="229"/>
      <c r="FP850" s="229"/>
      <c r="FQ850" s="229"/>
      <c r="FR850" s="229"/>
      <c r="FS850" s="229"/>
      <c r="FT850" s="229"/>
      <c r="FU850" s="229"/>
      <c r="FV850" s="229"/>
      <c r="FW850" s="229"/>
      <c r="FX850" s="229"/>
      <c r="FY850" s="229"/>
      <c r="FZ850" s="229"/>
      <c r="GA850" s="229"/>
      <c r="GB850" s="229"/>
      <c r="GC850" s="229"/>
      <c r="GD850" s="229"/>
      <c r="GE850" s="229"/>
      <c r="GF850" s="229"/>
      <c r="GG850" s="229"/>
      <c r="GH850" s="229"/>
      <c r="GI850" s="229"/>
      <c r="GJ850" s="229"/>
      <c r="GK850" s="229"/>
      <c r="GL850" s="229"/>
      <c r="GM850" s="229"/>
    </row>
    <row r="851" spans="1:195" s="230" customFormat="1" ht="14.25" customHeight="1" x14ac:dyDescent="0.4">
      <c r="A851" s="227"/>
      <c r="B851" s="231"/>
      <c r="C851" s="227"/>
      <c r="D851" s="227"/>
      <c r="E851" s="668" t="s">
        <v>151</v>
      </c>
      <c r="F851" s="668" t="s">
        <v>151</v>
      </c>
      <c r="G851" s="668">
        <v>0</v>
      </c>
      <c r="H851" s="668">
        <v>0</v>
      </c>
      <c r="I851" s="668">
        <v>0</v>
      </c>
      <c r="J851" s="668">
        <v>0</v>
      </c>
      <c r="K851" s="668">
        <v>0</v>
      </c>
      <c r="L851" s="668">
        <v>0</v>
      </c>
      <c r="M851" s="668">
        <v>0</v>
      </c>
      <c r="N851" s="668">
        <v>0</v>
      </c>
      <c r="O851" s="668">
        <v>0</v>
      </c>
      <c r="P851" s="668">
        <v>0</v>
      </c>
      <c r="Q851" s="668">
        <v>0</v>
      </c>
      <c r="R851" s="668">
        <v>0</v>
      </c>
      <c r="S851" s="668">
        <v>0</v>
      </c>
      <c r="T851" s="668">
        <v>0</v>
      </c>
      <c r="U851" s="668">
        <v>0</v>
      </c>
      <c r="V851" s="668">
        <v>0</v>
      </c>
      <c r="W851" s="668">
        <v>0</v>
      </c>
      <c r="X851" s="668">
        <v>0</v>
      </c>
      <c r="Y851" s="668">
        <v>0</v>
      </c>
      <c r="Z851" s="668">
        <v>0</v>
      </c>
      <c r="AA851" s="668">
        <v>0</v>
      </c>
      <c r="AB851" s="668">
        <v>0</v>
      </c>
      <c r="AC851" s="668">
        <v>0</v>
      </c>
      <c r="AD851" s="668">
        <v>0</v>
      </c>
      <c r="AE851" s="668">
        <v>0</v>
      </c>
      <c r="AF851" s="668">
        <v>0</v>
      </c>
      <c r="AG851" s="668">
        <v>0</v>
      </c>
      <c r="AH851" s="668">
        <v>0</v>
      </c>
      <c r="AI851" s="668">
        <v>0</v>
      </c>
      <c r="AJ851" s="668">
        <v>0</v>
      </c>
      <c r="AK851" s="668">
        <v>0</v>
      </c>
      <c r="AL851" s="668">
        <v>0</v>
      </c>
      <c r="AM851" s="668">
        <v>0</v>
      </c>
      <c r="AN851" s="668">
        <v>0</v>
      </c>
      <c r="AO851" s="668">
        <v>0</v>
      </c>
      <c r="AP851" s="668">
        <v>0</v>
      </c>
      <c r="AQ851" s="668">
        <v>0</v>
      </c>
      <c r="AR851" s="668">
        <v>0</v>
      </c>
      <c r="AS851" s="668">
        <v>0</v>
      </c>
      <c r="AT851" s="668">
        <v>0</v>
      </c>
      <c r="AU851" s="668">
        <v>0</v>
      </c>
      <c r="AV851" s="668">
        <v>0</v>
      </c>
      <c r="AW851" s="668">
        <v>0</v>
      </c>
      <c r="AX851" s="668">
        <v>0</v>
      </c>
      <c r="AY851" s="668">
        <v>0</v>
      </c>
      <c r="AZ851" s="668">
        <v>0</v>
      </c>
      <c r="BA851" s="668">
        <v>0</v>
      </c>
      <c r="BB851" s="668">
        <v>0</v>
      </c>
      <c r="BC851" s="668">
        <v>0</v>
      </c>
      <c r="BD851" s="668">
        <v>0</v>
      </c>
      <c r="BE851" s="668">
        <v>0</v>
      </c>
      <c r="BF851" s="668">
        <v>0</v>
      </c>
      <c r="BG851" s="668">
        <v>0</v>
      </c>
      <c r="BH851" s="668">
        <v>0</v>
      </c>
      <c r="BI851" s="668">
        <v>0</v>
      </c>
      <c r="BJ851" s="668">
        <v>0</v>
      </c>
      <c r="BK851" s="227"/>
      <c r="BL851" s="227"/>
      <c r="BM851" s="227"/>
      <c r="BN851" s="227"/>
      <c r="BO851" s="227"/>
      <c r="BP851" s="227"/>
      <c r="BQ851" s="227"/>
      <c r="BR851" s="227"/>
      <c r="BS851" s="668" t="s">
        <v>151</v>
      </c>
      <c r="BT851" s="668"/>
      <c r="BU851" s="668"/>
      <c r="BV851" s="668"/>
      <c r="BW851" s="668"/>
      <c r="BX851" s="668"/>
      <c r="BY851" s="668"/>
      <c r="BZ851" s="668"/>
      <c r="CA851" s="668"/>
      <c r="CB851" s="668"/>
      <c r="CC851" s="668"/>
      <c r="CD851" s="668"/>
      <c r="CE851" s="668"/>
      <c r="CF851" s="668"/>
      <c r="CG851" s="668"/>
      <c r="CH851" s="668"/>
      <c r="CI851" s="668"/>
      <c r="CJ851" s="668"/>
      <c r="CK851" s="668"/>
      <c r="CL851" s="668"/>
      <c r="CM851" s="668"/>
      <c r="CN851" s="668"/>
      <c r="CO851" s="668"/>
      <c r="CP851" s="668"/>
      <c r="CQ851" s="668"/>
      <c r="CR851" s="668"/>
      <c r="CS851" s="668"/>
      <c r="CT851" s="668"/>
      <c r="CU851" s="668"/>
      <c r="CV851" s="668"/>
      <c r="CW851" s="668"/>
      <c r="CX851" s="668"/>
      <c r="CY851" s="668"/>
      <c r="CZ851" s="668"/>
      <c r="DA851" s="668"/>
      <c r="DB851" s="668"/>
      <c r="DC851" s="668"/>
      <c r="DD851" s="668"/>
      <c r="DE851" s="668"/>
      <c r="DF851" s="668"/>
      <c r="DG851" s="668"/>
      <c r="DH851" s="668"/>
      <c r="DI851" s="668"/>
      <c r="DJ851" s="668"/>
      <c r="DK851" s="668"/>
      <c r="DL851" s="668"/>
      <c r="DM851" s="668"/>
      <c r="DN851" s="668"/>
      <c r="DO851" s="668"/>
      <c r="DP851" s="668"/>
      <c r="DQ851" s="668"/>
      <c r="DR851" s="668"/>
      <c r="DS851" s="668"/>
      <c r="DT851" s="668"/>
      <c r="DU851" s="668"/>
      <c r="DV851" s="668"/>
      <c r="DW851" s="668"/>
      <c r="DX851" s="668"/>
      <c r="DY851" s="227"/>
      <c r="DZ851" s="227"/>
      <c r="EA851" s="227"/>
      <c r="EB851" s="227"/>
      <c r="EC851" s="227"/>
      <c r="ED851" s="228"/>
      <c r="EE851" s="229"/>
      <c r="EF851" s="229"/>
      <c r="EG851" s="229"/>
      <c r="EH851" s="229"/>
      <c r="EI851" s="229"/>
      <c r="EJ851" s="229"/>
      <c r="EK851" s="229"/>
      <c r="EL851" s="229"/>
      <c r="EM851" s="229"/>
      <c r="EN851" s="229"/>
      <c r="EO851" s="229"/>
      <c r="EP851" s="229"/>
      <c r="EQ851" s="229"/>
      <c r="ER851" s="229"/>
      <c r="ES851" s="229"/>
      <c r="ET851" s="229"/>
      <c r="EU851" s="229"/>
      <c r="EV851" s="229"/>
      <c r="EW851" s="229"/>
      <c r="EX851" s="229"/>
      <c r="EY851" s="229"/>
      <c r="EZ851" s="229"/>
      <c r="FA851" s="229"/>
      <c r="FB851" s="229"/>
      <c r="FC851" s="229"/>
      <c r="FD851" s="229"/>
      <c r="FE851" s="229"/>
      <c r="FF851" s="229"/>
      <c r="FG851" s="229"/>
      <c r="FH851" s="229"/>
      <c r="FI851" s="229"/>
      <c r="FJ851" s="229"/>
      <c r="FK851" s="229"/>
      <c r="FL851" s="229"/>
      <c r="FM851" s="229"/>
      <c r="FN851" s="229"/>
      <c r="FO851" s="229"/>
      <c r="FP851" s="229"/>
      <c r="FQ851" s="229"/>
      <c r="FR851" s="229"/>
      <c r="FS851" s="229"/>
      <c r="FT851" s="229"/>
      <c r="FU851" s="229"/>
      <c r="FV851" s="229"/>
      <c r="FW851" s="229"/>
      <c r="FX851" s="229"/>
      <c r="FY851" s="229"/>
      <c r="FZ851" s="229"/>
      <c r="GA851" s="229"/>
      <c r="GB851" s="229"/>
      <c r="GC851" s="229"/>
      <c r="GD851" s="229"/>
      <c r="GE851" s="229"/>
      <c r="GF851" s="229"/>
      <c r="GG851" s="229"/>
      <c r="GH851" s="229"/>
      <c r="GI851" s="229"/>
      <c r="GJ851" s="229"/>
      <c r="GK851" s="229"/>
      <c r="GL851" s="229"/>
      <c r="GM851" s="229"/>
    </row>
    <row r="852" spans="1:195" s="230" customFormat="1" ht="28.5" customHeight="1" x14ac:dyDescent="0.4">
      <c r="A852" s="227"/>
      <c r="B852" s="231"/>
      <c r="C852" s="227"/>
      <c r="D852" s="227"/>
      <c r="E852" s="668" t="s">
        <v>339</v>
      </c>
      <c r="F852" s="668" t="s">
        <v>339</v>
      </c>
      <c r="G852" s="668">
        <v>0</v>
      </c>
      <c r="H852" s="668">
        <v>0</v>
      </c>
      <c r="I852" s="668">
        <v>0</v>
      </c>
      <c r="J852" s="668">
        <v>0</v>
      </c>
      <c r="K852" s="668">
        <v>0</v>
      </c>
      <c r="L852" s="668">
        <v>0</v>
      </c>
      <c r="M852" s="668">
        <v>0</v>
      </c>
      <c r="N852" s="668">
        <v>0</v>
      </c>
      <c r="O852" s="668">
        <v>0</v>
      </c>
      <c r="P852" s="668">
        <v>0</v>
      </c>
      <c r="Q852" s="668">
        <v>0</v>
      </c>
      <c r="R852" s="668">
        <v>0</v>
      </c>
      <c r="S852" s="668">
        <v>0</v>
      </c>
      <c r="T852" s="668">
        <v>0</v>
      </c>
      <c r="U852" s="668">
        <v>0</v>
      </c>
      <c r="V852" s="668">
        <v>0</v>
      </c>
      <c r="W852" s="668">
        <v>0</v>
      </c>
      <c r="X852" s="668">
        <v>0</v>
      </c>
      <c r="Y852" s="668">
        <v>0</v>
      </c>
      <c r="Z852" s="668">
        <v>0</v>
      </c>
      <c r="AA852" s="668">
        <v>0</v>
      </c>
      <c r="AB852" s="668">
        <v>0</v>
      </c>
      <c r="AC852" s="668">
        <v>0</v>
      </c>
      <c r="AD852" s="668">
        <v>0</v>
      </c>
      <c r="AE852" s="668">
        <v>0</v>
      </c>
      <c r="AF852" s="668">
        <v>0</v>
      </c>
      <c r="AG852" s="668">
        <v>0</v>
      </c>
      <c r="AH852" s="668">
        <v>0</v>
      </c>
      <c r="AI852" s="668">
        <v>0</v>
      </c>
      <c r="AJ852" s="668">
        <v>0</v>
      </c>
      <c r="AK852" s="668">
        <v>0</v>
      </c>
      <c r="AL852" s="668">
        <v>0</v>
      </c>
      <c r="AM852" s="668">
        <v>0</v>
      </c>
      <c r="AN852" s="668">
        <v>0</v>
      </c>
      <c r="AO852" s="668">
        <v>0</v>
      </c>
      <c r="AP852" s="668">
        <v>0</v>
      </c>
      <c r="AQ852" s="668">
        <v>0</v>
      </c>
      <c r="AR852" s="668">
        <v>0</v>
      </c>
      <c r="AS852" s="668">
        <v>0</v>
      </c>
      <c r="AT852" s="668">
        <v>0</v>
      </c>
      <c r="AU852" s="668">
        <v>0</v>
      </c>
      <c r="AV852" s="668">
        <v>0</v>
      </c>
      <c r="AW852" s="668">
        <v>0</v>
      </c>
      <c r="AX852" s="668">
        <v>0</v>
      </c>
      <c r="AY852" s="668">
        <v>0</v>
      </c>
      <c r="AZ852" s="668">
        <v>0</v>
      </c>
      <c r="BA852" s="668">
        <v>0</v>
      </c>
      <c r="BB852" s="668">
        <v>0</v>
      </c>
      <c r="BC852" s="668">
        <v>0</v>
      </c>
      <c r="BD852" s="668">
        <v>0</v>
      </c>
      <c r="BE852" s="668">
        <v>0</v>
      </c>
      <c r="BF852" s="668">
        <v>0</v>
      </c>
      <c r="BG852" s="668">
        <v>0</v>
      </c>
      <c r="BH852" s="668">
        <v>0</v>
      </c>
      <c r="BI852" s="668">
        <v>0</v>
      </c>
      <c r="BJ852" s="668">
        <v>0</v>
      </c>
      <c r="BK852" s="227"/>
      <c r="BL852" s="227"/>
      <c r="BM852" s="227"/>
      <c r="BN852" s="227"/>
      <c r="BO852" s="227"/>
      <c r="BP852" s="227"/>
      <c r="BQ852" s="227"/>
      <c r="BR852" s="227"/>
      <c r="BS852" s="668" t="s">
        <v>339</v>
      </c>
      <c r="BT852" s="668"/>
      <c r="BU852" s="668"/>
      <c r="BV852" s="668"/>
      <c r="BW852" s="668"/>
      <c r="BX852" s="668"/>
      <c r="BY852" s="668"/>
      <c r="BZ852" s="668"/>
      <c r="CA852" s="668"/>
      <c r="CB852" s="668"/>
      <c r="CC852" s="668"/>
      <c r="CD852" s="668"/>
      <c r="CE852" s="668"/>
      <c r="CF852" s="668"/>
      <c r="CG852" s="668"/>
      <c r="CH852" s="668"/>
      <c r="CI852" s="668"/>
      <c r="CJ852" s="668"/>
      <c r="CK852" s="668"/>
      <c r="CL852" s="668"/>
      <c r="CM852" s="668"/>
      <c r="CN852" s="668"/>
      <c r="CO852" s="668"/>
      <c r="CP852" s="668"/>
      <c r="CQ852" s="668"/>
      <c r="CR852" s="668"/>
      <c r="CS852" s="668"/>
      <c r="CT852" s="668"/>
      <c r="CU852" s="668"/>
      <c r="CV852" s="668"/>
      <c r="CW852" s="668"/>
      <c r="CX852" s="668"/>
      <c r="CY852" s="668"/>
      <c r="CZ852" s="668"/>
      <c r="DA852" s="668"/>
      <c r="DB852" s="668"/>
      <c r="DC852" s="668"/>
      <c r="DD852" s="668"/>
      <c r="DE852" s="668"/>
      <c r="DF852" s="668"/>
      <c r="DG852" s="668"/>
      <c r="DH852" s="668"/>
      <c r="DI852" s="668"/>
      <c r="DJ852" s="668"/>
      <c r="DK852" s="668"/>
      <c r="DL852" s="668"/>
      <c r="DM852" s="668"/>
      <c r="DN852" s="668"/>
      <c r="DO852" s="668"/>
      <c r="DP852" s="668"/>
      <c r="DQ852" s="668"/>
      <c r="DR852" s="668"/>
      <c r="DS852" s="668"/>
      <c r="DT852" s="668"/>
      <c r="DU852" s="668"/>
      <c r="DV852" s="668"/>
      <c r="DW852" s="668"/>
      <c r="DX852" s="668"/>
      <c r="DY852" s="227"/>
      <c r="DZ852" s="227"/>
      <c r="EA852" s="227"/>
      <c r="EB852" s="227"/>
      <c r="EC852" s="227"/>
      <c r="ED852" s="228"/>
      <c r="EE852" s="229"/>
      <c r="EF852" s="229"/>
      <c r="EG852" s="229"/>
      <c r="EH852" s="229"/>
      <c r="EI852" s="229"/>
      <c r="EJ852" s="229"/>
      <c r="EK852" s="229"/>
      <c r="EL852" s="229"/>
      <c r="EM852" s="229"/>
      <c r="EN852" s="229"/>
      <c r="EO852" s="229"/>
      <c r="EP852" s="229"/>
      <c r="EQ852" s="229"/>
      <c r="ER852" s="229"/>
      <c r="ES852" s="229"/>
      <c r="ET852" s="229"/>
      <c r="EU852" s="229"/>
      <c r="EV852" s="229"/>
      <c r="EW852" s="229"/>
      <c r="EX852" s="229"/>
      <c r="EY852" s="229"/>
      <c r="EZ852" s="229"/>
      <c r="FA852" s="229"/>
      <c r="FB852" s="229"/>
      <c r="FC852" s="229"/>
      <c r="FD852" s="229"/>
      <c r="FE852" s="229"/>
      <c r="FF852" s="229"/>
      <c r="FG852" s="229"/>
      <c r="FH852" s="229"/>
      <c r="FI852" s="229"/>
      <c r="FJ852" s="229"/>
      <c r="FK852" s="229"/>
      <c r="FL852" s="229"/>
      <c r="FM852" s="229"/>
      <c r="FN852" s="229"/>
      <c r="FO852" s="229"/>
      <c r="FP852" s="229"/>
      <c r="FQ852" s="229"/>
      <c r="FR852" s="229"/>
      <c r="FS852" s="229"/>
      <c r="FT852" s="229"/>
      <c r="FU852" s="229"/>
      <c r="FV852" s="229"/>
      <c r="FW852" s="229"/>
      <c r="FX852" s="229"/>
      <c r="FY852" s="229"/>
      <c r="FZ852" s="229"/>
      <c r="GA852" s="229"/>
      <c r="GB852" s="229"/>
      <c r="GC852" s="229"/>
      <c r="GD852" s="229"/>
      <c r="GE852" s="229"/>
      <c r="GF852" s="229"/>
      <c r="GG852" s="229"/>
      <c r="GH852" s="229"/>
      <c r="GI852" s="229"/>
      <c r="GJ852" s="229"/>
      <c r="GK852" s="229"/>
      <c r="GL852" s="229"/>
      <c r="GM852" s="229"/>
    </row>
    <row r="853" spans="1:195" s="230" customFormat="1" ht="14.25" customHeight="1" x14ac:dyDescent="0.4">
      <c r="A853" s="227"/>
      <c r="B853" s="231"/>
      <c r="C853" s="227"/>
      <c r="D853" s="227"/>
      <c r="E853" s="242"/>
      <c r="F853" s="232"/>
      <c r="G853" s="232"/>
      <c r="H853" s="232"/>
      <c r="I853" s="232"/>
      <c r="J853" s="232"/>
      <c r="K853" s="232"/>
      <c r="L853" s="232"/>
      <c r="M853" s="232"/>
      <c r="N853" s="232"/>
      <c r="O853" s="232"/>
      <c r="P853" s="232"/>
      <c r="Q853" s="232"/>
      <c r="R853" s="232"/>
      <c r="S853" s="232"/>
      <c r="T853" s="232"/>
      <c r="U853" s="232"/>
      <c r="V853" s="232"/>
      <c r="W853" s="232"/>
      <c r="X853" s="232"/>
      <c r="Y853" s="232"/>
      <c r="Z853" s="232"/>
      <c r="AA853" s="232"/>
      <c r="AB853" s="232"/>
      <c r="AC853" s="232"/>
      <c r="AD853" s="232"/>
      <c r="AE853" s="232"/>
      <c r="AF853" s="232"/>
      <c r="AG853" s="232"/>
      <c r="AH853" s="232"/>
      <c r="AI853" s="232"/>
      <c r="AJ853" s="232"/>
      <c r="AK853" s="232"/>
      <c r="AL853" s="232"/>
      <c r="AM853" s="232"/>
      <c r="AN853" s="232"/>
      <c r="AO853" s="232"/>
      <c r="AP853" s="232"/>
      <c r="AQ853" s="232"/>
      <c r="AR853" s="232"/>
      <c r="AS853" s="232"/>
      <c r="AT853" s="232"/>
      <c r="AU853" s="232"/>
      <c r="AV853" s="232"/>
      <c r="AW853" s="232"/>
      <c r="AX853" s="232"/>
      <c r="AY853" s="232"/>
      <c r="AZ853" s="232"/>
      <c r="BA853" s="232"/>
      <c r="BB853" s="232"/>
      <c r="BC853" s="232"/>
      <c r="BD853" s="232"/>
      <c r="BE853" s="232"/>
      <c r="BF853" s="232"/>
      <c r="BG853" s="232"/>
      <c r="BH853" s="232"/>
      <c r="BI853" s="232"/>
      <c r="BJ853" s="232"/>
      <c r="BK853" s="227"/>
      <c r="BL853" s="227"/>
      <c r="BM853" s="227"/>
      <c r="BN853" s="227"/>
      <c r="BO853" s="227"/>
      <c r="BP853" s="227"/>
      <c r="BQ853" s="227"/>
      <c r="BR853" s="227"/>
      <c r="BS853" s="242"/>
      <c r="BT853" s="232"/>
      <c r="BU853" s="232"/>
      <c r="BV853" s="232"/>
      <c r="BW853" s="232"/>
      <c r="BX853" s="232"/>
      <c r="BY853" s="232"/>
      <c r="BZ853" s="232"/>
      <c r="CA853" s="232"/>
      <c r="CB853" s="232"/>
      <c r="CC853" s="232"/>
      <c r="CD853" s="232"/>
      <c r="CE853" s="232"/>
      <c r="CF853" s="232"/>
      <c r="CG853" s="232"/>
      <c r="CH853" s="232"/>
      <c r="CI853" s="232"/>
      <c r="CJ853" s="232"/>
      <c r="CK853" s="232"/>
      <c r="CL853" s="232"/>
      <c r="CM853" s="232"/>
      <c r="CN853" s="232"/>
      <c r="CO853" s="232"/>
      <c r="CP853" s="232"/>
      <c r="CQ853" s="232"/>
      <c r="CR853" s="232"/>
      <c r="CS853" s="232"/>
      <c r="CT853" s="232"/>
      <c r="CU853" s="232"/>
      <c r="CV853" s="232"/>
      <c r="CW853" s="232"/>
      <c r="CX853" s="232"/>
      <c r="CY853" s="232"/>
      <c r="CZ853" s="232"/>
      <c r="DA853" s="232"/>
      <c r="DB853" s="232"/>
      <c r="DC853" s="232"/>
      <c r="DD853" s="232"/>
      <c r="DE853" s="232"/>
      <c r="DF853" s="232"/>
      <c r="DG853" s="232"/>
      <c r="DH853" s="232"/>
      <c r="DI853" s="232"/>
      <c r="DJ853" s="232"/>
      <c r="DK853" s="232"/>
      <c r="DL853" s="232"/>
      <c r="DM853" s="232"/>
      <c r="DN853" s="232"/>
      <c r="DO853" s="232"/>
      <c r="DP853" s="232"/>
      <c r="DQ853" s="232"/>
      <c r="DR853" s="232"/>
      <c r="DS853" s="232"/>
      <c r="DT853" s="232"/>
      <c r="DU853" s="232"/>
      <c r="DV853" s="232"/>
      <c r="DW853" s="232"/>
      <c r="DX853" s="232"/>
      <c r="DY853" s="227"/>
      <c r="DZ853" s="227"/>
      <c r="EA853" s="227"/>
      <c r="EB853" s="227"/>
      <c r="EC853" s="227"/>
      <c r="ED853" s="228"/>
      <c r="EE853" s="229"/>
      <c r="EF853" s="229"/>
      <c r="EG853" s="229"/>
      <c r="EH853" s="229"/>
      <c r="EI853" s="229"/>
      <c r="EJ853" s="229"/>
      <c r="EK853" s="229"/>
      <c r="EL853" s="229"/>
      <c r="EM853" s="229"/>
      <c r="EN853" s="229"/>
      <c r="EO853" s="229"/>
      <c r="EP853" s="229"/>
      <c r="EQ853" s="229"/>
      <c r="ER853" s="229"/>
      <c r="ES853" s="229"/>
      <c r="ET853" s="229"/>
      <c r="EU853" s="229"/>
      <c r="EV853" s="229"/>
      <c r="EW853" s="229"/>
      <c r="EX853" s="229"/>
      <c r="EY853" s="229"/>
      <c r="EZ853" s="229"/>
      <c r="FA853" s="229"/>
      <c r="FB853" s="229"/>
      <c r="FC853" s="229"/>
      <c r="FD853" s="229"/>
      <c r="FE853" s="229"/>
      <c r="FF853" s="229"/>
      <c r="FG853" s="229"/>
      <c r="FH853" s="229"/>
      <c r="FI853" s="229"/>
      <c r="FJ853" s="229"/>
      <c r="FK853" s="229"/>
      <c r="FL853" s="229"/>
      <c r="FM853" s="229"/>
      <c r="FN853" s="229"/>
      <c r="FO853" s="229"/>
      <c r="FP853" s="229"/>
      <c r="FQ853" s="229"/>
      <c r="FR853" s="229"/>
      <c r="FS853" s="229"/>
      <c r="FT853" s="229"/>
      <c r="FU853" s="229"/>
      <c r="FV853" s="229"/>
      <c r="FW853" s="229"/>
      <c r="FX853" s="229"/>
      <c r="FY853" s="229"/>
      <c r="FZ853" s="229"/>
      <c r="GA853" s="229"/>
      <c r="GB853" s="229"/>
      <c r="GC853" s="229"/>
      <c r="GD853" s="229"/>
      <c r="GE853" s="229"/>
      <c r="GF853" s="229"/>
      <c r="GG853" s="229"/>
      <c r="GH853" s="229"/>
      <c r="GI853" s="229"/>
      <c r="GJ853" s="229"/>
      <c r="GK853" s="229"/>
      <c r="GL853" s="229"/>
      <c r="GM853" s="229"/>
    </row>
    <row r="854" spans="1:195" s="230" customFormat="1" ht="14.25" customHeight="1" x14ac:dyDescent="0.4">
      <c r="A854" s="227"/>
      <c r="B854" s="231"/>
      <c r="C854" s="227"/>
      <c r="D854" s="227"/>
      <c r="E854" s="668" t="s">
        <v>76</v>
      </c>
      <c r="F854" s="668" t="s">
        <v>76</v>
      </c>
      <c r="G854" s="668">
        <v>0</v>
      </c>
      <c r="H854" s="668">
        <v>0</v>
      </c>
      <c r="I854" s="668">
        <v>0</v>
      </c>
      <c r="J854" s="668">
        <v>0</v>
      </c>
      <c r="K854" s="668">
        <v>0</v>
      </c>
      <c r="L854" s="668">
        <v>0</v>
      </c>
      <c r="M854" s="668">
        <v>0</v>
      </c>
      <c r="N854" s="668">
        <v>0</v>
      </c>
      <c r="O854" s="668">
        <v>0</v>
      </c>
      <c r="P854" s="668">
        <v>0</v>
      </c>
      <c r="Q854" s="668">
        <v>0</v>
      </c>
      <c r="R854" s="668">
        <v>0</v>
      </c>
      <c r="S854" s="668">
        <v>0</v>
      </c>
      <c r="T854" s="668">
        <v>0</v>
      </c>
      <c r="U854" s="668">
        <v>0</v>
      </c>
      <c r="V854" s="668">
        <v>0</v>
      </c>
      <c r="W854" s="668">
        <v>0</v>
      </c>
      <c r="X854" s="668">
        <v>0</v>
      </c>
      <c r="Y854" s="668">
        <v>0</v>
      </c>
      <c r="Z854" s="668">
        <v>0</v>
      </c>
      <c r="AA854" s="668">
        <v>0</v>
      </c>
      <c r="AB854" s="668">
        <v>0</v>
      </c>
      <c r="AC854" s="668">
        <v>0</v>
      </c>
      <c r="AD854" s="668">
        <v>0</v>
      </c>
      <c r="AE854" s="668">
        <v>0</v>
      </c>
      <c r="AF854" s="668">
        <v>0</v>
      </c>
      <c r="AG854" s="668">
        <v>0</v>
      </c>
      <c r="AH854" s="668">
        <v>0</v>
      </c>
      <c r="AI854" s="668">
        <v>0</v>
      </c>
      <c r="AJ854" s="668">
        <v>0</v>
      </c>
      <c r="AK854" s="668">
        <v>0</v>
      </c>
      <c r="AL854" s="668">
        <v>0</v>
      </c>
      <c r="AM854" s="668">
        <v>0</v>
      </c>
      <c r="AN854" s="668">
        <v>0</v>
      </c>
      <c r="AO854" s="668">
        <v>0</v>
      </c>
      <c r="AP854" s="668">
        <v>0</v>
      </c>
      <c r="AQ854" s="668">
        <v>0</v>
      </c>
      <c r="AR854" s="668">
        <v>0</v>
      </c>
      <c r="AS854" s="668">
        <v>0</v>
      </c>
      <c r="AT854" s="668">
        <v>0</v>
      </c>
      <c r="AU854" s="668">
        <v>0</v>
      </c>
      <c r="AV854" s="668">
        <v>0</v>
      </c>
      <c r="AW854" s="668">
        <v>0</v>
      </c>
      <c r="AX854" s="668">
        <v>0</v>
      </c>
      <c r="AY854" s="668">
        <v>0</v>
      </c>
      <c r="AZ854" s="668">
        <v>0</v>
      </c>
      <c r="BA854" s="668">
        <v>0</v>
      </c>
      <c r="BB854" s="668">
        <v>0</v>
      </c>
      <c r="BC854" s="668">
        <v>0</v>
      </c>
      <c r="BD854" s="668">
        <v>0</v>
      </c>
      <c r="BE854" s="668">
        <v>0</v>
      </c>
      <c r="BF854" s="668">
        <v>0</v>
      </c>
      <c r="BG854" s="668">
        <v>0</v>
      </c>
      <c r="BH854" s="668">
        <v>0</v>
      </c>
      <c r="BI854" s="668">
        <v>0</v>
      </c>
      <c r="BJ854" s="668">
        <v>0</v>
      </c>
      <c r="BK854" s="227"/>
      <c r="BL854" s="227"/>
      <c r="BM854" s="227"/>
      <c r="BN854" s="227"/>
      <c r="BO854" s="227"/>
      <c r="BP854" s="227"/>
      <c r="BQ854" s="227"/>
      <c r="BR854" s="227"/>
      <c r="BS854" s="668" t="s">
        <v>76</v>
      </c>
      <c r="BT854" s="668"/>
      <c r="BU854" s="668"/>
      <c r="BV854" s="668"/>
      <c r="BW854" s="668"/>
      <c r="BX854" s="668"/>
      <c r="BY854" s="668"/>
      <c r="BZ854" s="668"/>
      <c r="CA854" s="668"/>
      <c r="CB854" s="668"/>
      <c r="CC854" s="668"/>
      <c r="CD854" s="668"/>
      <c r="CE854" s="668"/>
      <c r="CF854" s="668"/>
      <c r="CG854" s="668"/>
      <c r="CH854" s="668"/>
      <c r="CI854" s="668"/>
      <c r="CJ854" s="668"/>
      <c r="CK854" s="668"/>
      <c r="CL854" s="668"/>
      <c r="CM854" s="668"/>
      <c r="CN854" s="668"/>
      <c r="CO854" s="668"/>
      <c r="CP854" s="668"/>
      <c r="CQ854" s="668"/>
      <c r="CR854" s="668"/>
      <c r="CS854" s="668"/>
      <c r="CT854" s="668"/>
      <c r="CU854" s="668"/>
      <c r="CV854" s="668"/>
      <c r="CW854" s="668"/>
      <c r="CX854" s="668"/>
      <c r="CY854" s="668"/>
      <c r="CZ854" s="668"/>
      <c r="DA854" s="668"/>
      <c r="DB854" s="668"/>
      <c r="DC854" s="668"/>
      <c r="DD854" s="668"/>
      <c r="DE854" s="668"/>
      <c r="DF854" s="668"/>
      <c r="DG854" s="668"/>
      <c r="DH854" s="668"/>
      <c r="DI854" s="668"/>
      <c r="DJ854" s="668"/>
      <c r="DK854" s="668"/>
      <c r="DL854" s="668"/>
      <c r="DM854" s="668"/>
      <c r="DN854" s="668"/>
      <c r="DO854" s="668"/>
      <c r="DP854" s="668"/>
      <c r="DQ854" s="668"/>
      <c r="DR854" s="668"/>
      <c r="DS854" s="668"/>
      <c r="DT854" s="668"/>
      <c r="DU854" s="668"/>
      <c r="DV854" s="668"/>
      <c r="DW854" s="668"/>
      <c r="DX854" s="668"/>
      <c r="DY854" s="227"/>
      <c r="DZ854" s="227"/>
      <c r="EA854" s="227"/>
      <c r="EB854" s="227"/>
      <c r="EC854" s="227"/>
      <c r="ED854" s="228"/>
      <c r="EE854" s="229"/>
      <c r="EF854" s="229"/>
      <c r="EG854" s="229"/>
      <c r="EH854" s="229"/>
      <c r="EI854" s="229"/>
      <c r="EJ854" s="229"/>
      <c r="EK854" s="229"/>
      <c r="EL854" s="229"/>
      <c r="EM854" s="229"/>
      <c r="EN854" s="229"/>
      <c r="EO854" s="229"/>
      <c r="EP854" s="229"/>
      <c r="EQ854" s="229"/>
      <c r="ER854" s="229"/>
      <c r="ES854" s="229"/>
      <c r="ET854" s="229"/>
      <c r="EU854" s="229"/>
      <c r="EV854" s="229"/>
      <c r="EW854" s="229"/>
      <c r="EX854" s="229"/>
      <c r="EY854" s="229"/>
      <c r="EZ854" s="229"/>
      <c r="FA854" s="229"/>
      <c r="FB854" s="229"/>
      <c r="FC854" s="229"/>
      <c r="FD854" s="229"/>
      <c r="FE854" s="229"/>
      <c r="FF854" s="229"/>
      <c r="FG854" s="229"/>
      <c r="FH854" s="229"/>
      <c r="FI854" s="229"/>
      <c r="FJ854" s="229"/>
      <c r="FK854" s="229"/>
      <c r="FL854" s="229"/>
      <c r="FM854" s="229"/>
      <c r="FN854" s="229"/>
      <c r="FO854" s="229"/>
      <c r="FP854" s="229"/>
      <c r="FQ854" s="229"/>
      <c r="FR854" s="229"/>
      <c r="FS854" s="229"/>
      <c r="FT854" s="229"/>
      <c r="FU854" s="229"/>
      <c r="FV854" s="229"/>
      <c r="FW854" s="229"/>
      <c r="FX854" s="229"/>
      <c r="FY854" s="229"/>
      <c r="FZ854" s="229"/>
      <c r="GA854" s="229"/>
      <c r="GB854" s="229"/>
      <c r="GC854" s="229"/>
      <c r="GD854" s="229"/>
      <c r="GE854" s="229"/>
      <c r="GF854" s="229"/>
      <c r="GG854" s="229"/>
      <c r="GH854" s="229"/>
      <c r="GI854" s="229"/>
      <c r="GJ854" s="229"/>
      <c r="GK854" s="229"/>
      <c r="GL854" s="229"/>
      <c r="GM854" s="229"/>
    </row>
    <row r="855" spans="1:195" s="230" customFormat="1" ht="28.5" customHeight="1" x14ac:dyDescent="0.4">
      <c r="A855" s="227"/>
      <c r="B855" s="231"/>
      <c r="C855" s="227"/>
      <c r="D855" s="227"/>
      <c r="E855" s="668" t="s">
        <v>156</v>
      </c>
      <c r="F855" s="668" t="s">
        <v>156</v>
      </c>
      <c r="G855" s="668">
        <v>0</v>
      </c>
      <c r="H855" s="668">
        <v>0</v>
      </c>
      <c r="I855" s="668">
        <v>0</v>
      </c>
      <c r="J855" s="668">
        <v>0</v>
      </c>
      <c r="K855" s="668">
        <v>0</v>
      </c>
      <c r="L855" s="668">
        <v>0</v>
      </c>
      <c r="M855" s="668">
        <v>0</v>
      </c>
      <c r="N855" s="668">
        <v>0</v>
      </c>
      <c r="O855" s="668">
        <v>0</v>
      </c>
      <c r="P855" s="668">
        <v>0</v>
      </c>
      <c r="Q855" s="668">
        <v>0</v>
      </c>
      <c r="R855" s="668">
        <v>0</v>
      </c>
      <c r="S855" s="668">
        <v>0</v>
      </c>
      <c r="T855" s="668">
        <v>0</v>
      </c>
      <c r="U855" s="668">
        <v>0</v>
      </c>
      <c r="V855" s="668">
        <v>0</v>
      </c>
      <c r="W855" s="668">
        <v>0</v>
      </c>
      <c r="X855" s="668">
        <v>0</v>
      </c>
      <c r="Y855" s="668">
        <v>0</v>
      </c>
      <c r="Z855" s="668">
        <v>0</v>
      </c>
      <c r="AA855" s="668">
        <v>0</v>
      </c>
      <c r="AB855" s="668">
        <v>0</v>
      </c>
      <c r="AC855" s="668">
        <v>0</v>
      </c>
      <c r="AD855" s="668">
        <v>0</v>
      </c>
      <c r="AE855" s="668">
        <v>0</v>
      </c>
      <c r="AF855" s="668">
        <v>0</v>
      </c>
      <c r="AG855" s="668">
        <v>0</v>
      </c>
      <c r="AH855" s="668">
        <v>0</v>
      </c>
      <c r="AI855" s="668">
        <v>0</v>
      </c>
      <c r="AJ855" s="668">
        <v>0</v>
      </c>
      <c r="AK855" s="668">
        <v>0</v>
      </c>
      <c r="AL855" s="668">
        <v>0</v>
      </c>
      <c r="AM855" s="668">
        <v>0</v>
      </c>
      <c r="AN855" s="668">
        <v>0</v>
      </c>
      <c r="AO855" s="668">
        <v>0</v>
      </c>
      <c r="AP855" s="668">
        <v>0</v>
      </c>
      <c r="AQ855" s="668">
        <v>0</v>
      </c>
      <c r="AR855" s="668">
        <v>0</v>
      </c>
      <c r="AS855" s="668">
        <v>0</v>
      </c>
      <c r="AT855" s="668">
        <v>0</v>
      </c>
      <c r="AU855" s="668">
        <v>0</v>
      </c>
      <c r="AV855" s="668">
        <v>0</v>
      </c>
      <c r="AW855" s="668">
        <v>0</v>
      </c>
      <c r="AX855" s="668">
        <v>0</v>
      </c>
      <c r="AY855" s="668">
        <v>0</v>
      </c>
      <c r="AZ855" s="668">
        <v>0</v>
      </c>
      <c r="BA855" s="668">
        <v>0</v>
      </c>
      <c r="BB855" s="668">
        <v>0</v>
      </c>
      <c r="BC855" s="668">
        <v>0</v>
      </c>
      <c r="BD855" s="668">
        <v>0</v>
      </c>
      <c r="BE855" s="668">
        <v>0</v>
      </c>
      <c r="BF855" s="668">
        <v>0</v>
      </c>
      <c r="BG855" s="668">
        <v>0</v>
      </c>
      <c r="BH855" s="668">
        <v>0</v>
      </c>
      <c r="BI855" s="668">
        <v>0</v>
      </c>
      <c r="BJ855" s="668">
        <v>0</v>
      </c>
      <c r="BK855" s="227"/>
      <c r="BL855" s="227"/>
      <c r="BM855" s="227"/>
      <c r="BN855" s="227"/>
      <c r="BO855" s="227"/>
      <c r="BP855" s="227"/>
      <c r="BQ855" s="227"/>
      <c r="BR855" s="227"/>
      <c r="BS855" s="668" t="s">
        <v>156</v>
      </c>
      <c r="BT855" s="668"/>
      <c r="BU855" s="668"/>
      <c r="BV855" s="668"/>
      <c r="BW855" s="668"/>
      <c r="BX855" s="668"/>
      <c r="BY855" s="668"/>
      <c r="BZ855" s="668"/>
      <c r="CA855" s="668"/>
      <c r="CB855" s="668"/>
      <c r="CC855" s="668"/>
      <c r="CD855" s="668"/>
      <c r="CE855" s="668"/>
      <c r="CF855" s="668"/>
      <c r="CG855" s="668"/>
      <c r="CH855" s="668"/>
      <c r="CI855" s="668"/>
      <c r="CJ855" s="668"/>
      <c r="CK855" s="668"/>
      <c r="CL855" s="668"/>
      <c r="CM855" s="668"/>
      <c r="CN855" s="668"/>
      <c r="CO855" s="668"/>
      <c r="CP855" s="668"/>
      <c r="CQ855" s="668"/>
      <c r="CR855" s="668"/>
      <c r="CS855" s="668"/>
      <c r="CT855" s="668"/>
      <c r="CU855" s="668"/>
      <c r="CV855" s="668"/>
      <c r="CW855" s="668"/>
      <c r="CX855" s="668"/>
      <c r="CY855" s="668"/>
      <c r="CZ855" s="668"/>
      <c r="DA855" s="668"/>
      <c r="DB855" s="668"/>
      <c r="DC855" s="668"/>
      <c r="DD855" s="668"/>
      <c r="DE855" s="668"/>
      <c r="DF855" s="668"/>
      <c r="DG855" s="668"/>
      <c r="DH855" s="668"/>
      <c r="DI855" s="668"/>
      <c r="DJ855" s="668"/>
      <c r="DK855" s="668"/>
      <c r="DL855" s="668"/>
      <c r="DM855" s="668"/>
      <c r="DN855" s="668"/>
      <c r="DO855" s="668"/>
      <c r="DP855" s="668"/>
      <c r="DQ855" s="668"/>
      <c r="DR855" s="668"/>
      <c r="DS855" s="668"/>
      <c r="DT855" s="668"/>
      <c r="DU855" s="668"/>
      <c r="DV855" s="668"/>
      <c r="DW855" s="668"/>
      <c r="DX855" s="668"/>
      <c r="DY855" s="227"/>
      <c r="DZ855" s="227"/>
      <c r="EA855" s="227"/>
      <c r="EB855" s="227"/>
      <c r="EC855" s="227"/>
      <c r="ED855" s="228"/>
      <c r="EE855" s="229"/>
      <c r="EF855" s="229"/>
      <c r="EG855" s="229"/>
      <c r="EH855" s="229"/>
      <c r="EI855" s="229"/>
      <c r="EJ855" s="229"/>
      <c r="EK855" s="229"/>
      <c r="EL855" s="229"/>
      <c r="EM855" s="229"/>
      <c r="EN855" s="229"/>
      <c r="EO855" s="229"/>
      <c r="EP855" s="229"/>
      <c r="EQ855" s="229"/>
      <c r="ER855" s="229"/>
      <c r="ES855" s="229"/>
      <c r="ET855" s="229"/>
      <c r="EU855" s="229"/>
      <c r="EV855" s="229"/>
      <c r="EW855" s="229"/>
      <c r="EX855" s="229"/>
      <c r="EY855" s="229"/>
      <c r="EZ855" s="229"/>
      <c r="FA855" s="229"/>
      <c r="FB855" s="229"/>
      <c r="FC855" s="229"/>
      <c r="FD855" s="229"/>
      <c r="FE855" s="229"/>
      <c r="FF855" s="229"/>
      <c r="FG855" s="229"/>
      <c r="FH855" s="229"/>
      <c r="FI855" s="229"/>
      <c r="FJ855" s="229"/>
      <c r="FK855" s="229"/>
      <c r="FL855" s="229"/>
      <c r="FM855" s="229"/>
      <c r="FN855" s="229"/>
      <c r="FO855" s="229"/>
      <c r="FP855" s="229"/>
      <c r="FQ855" s="229"/>
      <c r="FR855" s="229"/>
      <c r="FS855" s="229"/>
      <c r="FT855" s="229"/>
      <c r="FU855" s="229"/>
      <c r="FV855" s="229"/>
      <c r="FW855" s="229"/>
      <c r="FX855" s="229"/>
      <c r="FY855" s="229"/>
      <c r="FZ855" s="229"/>
      <c r="GA855" s="229"/>
      <c r="GB855" s="229"/>
      <c r="GC855" s="229"/>
      <c r="GD855" s="229"/>
      <c r="GE855" s="229"/>
      <c r="GF855" s="229"/>
      <c r="GG855" s="229"/>
      <c r="GH855" s="229"/>
      <c r="GI855" s="229"/>
      <c r="GJ855" s="229"/>
      <c r="GK855" s="229"/>
      <c r="GL855" s="229"/>
      <c r="GM855" s="229"/>
    </row>
    <row r="856" spans="1:195" s="230" customFormat="1" ht="42.75" customHeight="1" x14ac:dyDescent="0.4">
      <c r="A856" s="227"/>
      <c r="B856" s="231"/>
      <c r="C856" s="227"/>
      <c r="D856" s="227"/>
      <c r="E856" s="668" t="s">
        <v>471</v>
      </c>
      <c r="F856" s="668" t="s">
        <v>157</v>
      </c>
      <c r="G856" s="668">
        <v>0</v>
      </c>
      <c r="H856" s="668">
        <v>0</v>
      </c>
      <c r="I856" s="668">
        <v>0</v>
      </c>
      <c r="J856" s="668">
        <v>0</v>
      </c>
      <c r="K856" s="668">
        <v>0</v>
      </c>
      <c r="L856" s="668">
        <v>0</v>
      </c>
      <c r="M856" s="668">
        <v>0</v>
      </c>
      <c r="N856" s="668">
        <v>0</v>
      </c>
      <c r="O856" s="668">
        <v>0</v>
      </c>
      <c r="P856" s="668">
        <v>0</v>
      </c>
      <c r="Q856" s="668">
        <v>0</v>
      </c>
      <c r="R856" s="668">
        <v>0</v>
      </c>
      <c r="S856" s="668">
        <v>0</v>
      </c>
      <c r="T856" s="668">
        <v>0</v>
      </c>
      <c r="U856" s="668">
        <v>0</v>
      </c>
      <c r="V856" s="668">
        <v>0</v>
      </c>
      <c r="W856" s="668">
        <v>0</v>
      </c>
      <c r="X856" s="668">
        <v>0</v>
      </c>
      <c r="Y856" s="668">
        <v>0</v>
      </c>
      <c r="Z856" s="668">
        <v>0</v>
      </c>
      <c r="AA856" s="668">
        <v>0</v>
      </c>
      <c r="AB856" s="668">
        <v>0</v>
      </c>
      <c r="AC856" s="668">
        <v>0</v>
      </c>
      <c r="AD856" s="668">
        <v>0</v>
      </c>
      <c r="AE856" s="668">
        <v>0</v>
      </c>
      <c r="AF856" s="668">
        <v>0</v>
      </c>
      <c r="AG856" s="668">
        <v>0</v>
      </c>
      <c r="AH856" s="668">
        <v>0</v>
      </c>
      <c r="AI856" s="668">
        <v>0</v>
      </c>
      <c r="AJ856" s="668">
        <v>0</v>
      </c>
      <c r="AK856" s="668">
        <v>0</v>
      </c>
      <c r="AL856" s="668">
        <v>0</v>
      </c>
      <c r="AM856" s="668">
        <v>0</v>
      </c>
      <c r="AN856" s="668">
        <v>0</v>
      </c>
      <c r="AO856" s="668">
        <v>0</v>
      </c>
      <c r="AP856" s="668">
        <v>0</v>
      </c>
      <c r="AQ856" s="668">
        <v>0</v>
      </c>
      <c r="AR856" s="668">
        <v>0</v>
      </c>
      <c r="AS856" s="668">
        <v>0</v>
      </c>
      <c r="AT856" s="668">
        <v>0</v>
      </c>
      <c r="AU856" s="668">
        <v>0</v>
      </c>
      <c r="AV856" s="668">
        <v>0</v>
      </c>
      <c r="AW856" s="668">
        <v>0</v>
      </c>
      <c r="AX856" s="668">
        <v>0</v>
      </c>
      <c r="AY856" s="668">
        <v>0</v>
      </c>
      <c r="AZ856" s="668">
        <v>0</v>
      </c>
      <c r="BA856" s="668">
        <v>0</v>
      </c>
      <c r="BB856" s="668">
        <v>0</v>
      </c>
      <c r="BC856" s="668">
        <v>0</v>
      </c>
      <c r="BD856" s="668">
        <v>0</v>
      </c>
      <c r="BE856" s="668">
        <v>0</v>
      </c>
      <c r="BF856" s="668">
        <v>0</v>
      </c>
      <c r="BG856" s="668">
        <v>0</v>
      </c>
      <c r="BH856" s="668">
        <v>0</v>
      </c>
      <c r="BI856" s="668">
        <v>0</v>
      </c>
      <c r="BJ856" s="668">
        <v>0</v>
      </c>
      <c r="BK856" s="227"/>
      <c r="BL856" s="227"/>
      <c r="BM856" s="227"/>
      <c r="BN856" s="227"/>
      <c r="BO856" s="227"/>
      <c r="BP856" s="227"/>
      <c r="BQ856" s="227"/>
      <c r="BR856" s="227"/>
      <c r="BS856" s="668" t="s">
        <v>471</v>
      </c>
      <c r="BT856" s="668"/>
      <c r="BU856" s="668"/>
      <c r="BV856" s="668"/>
      <c r="BW856" s="668"/>
      <c r="BX856" s="668"/>
      <c r="BY856" s="668"/>
      <c r="BZ856" s="668"/>
      <c r="CA856" s="668"/>
      <c r="CB856" s="668"/>
      <c r="CC856" s="668"/>
      <c r="CD856" s="668"/>
      <c r="CE856" s="668"/>
      <c r="CF856" s="668"/>
      <c r="CG856" s="668"/>
      <c r="CH856" s="668"/>
      <c r="CI856" s="668"/>
      <c r="CJ856" s="668"/>
      <c r="CK856" s="668"/>
      <c r="CL856" s="668"/>
      <c r="CM856" s="668"/>
      <c r="CN856" s="668"/>
      <c r="CO856" s="668"/>
      <c r="CP856" s="668"/>
      <c r="CQ856" s="668"/>
      <c r="CR856" s="668"/>
      <c r="CS856" s="668"/>
      <c r="CT856" s="668"/>
      <c r="CU856" s="668"/>
      <c r="CV856" s="668"/>
      <c r="CW856" s="668"/>
      <c r="CX856" s="668"/>
      <c r="CY856" s="668"/>
      <c r="CZ856" s="668"/>
      <c r="DA856" s="668"/>
      <c r="DB856" s="668"/>
      <c r="DC856" s="668"/>
      <c r="DD856" s="668"/>
      <c r="DE856" s="668"/>
      <c r="DF856" s="668"/>
      <c r="DG856" s="668"/>
      <c r="DH856" s="668"/>
      <c r="DI856" s="668"/>
      <c r="DJ856" s="668"/>
      <c r="DK856" s="668"/>
      <c r="DL856" s="668"/>
      <c r="DM856" s="668"/>
      <c r="DN856" s="668"/>
      <c r="DO856" s="668"/>
      <c r="DP856" s="668"/>
      <c r="DQ856" s="668"/>
      <c r="DR856" s="668"/>
      <c r="DS856" s="668"/>
      <c r="DT856" s="668"/>
      <c r="DU856" s="668"/>
      <c r="DV856" s="668"/>
      <c r="DW856" s="668"/>
      <c r="DX856" s="668"/>
      <c r="DY856" s="227"/>
      <c r="DZ856" s="227"/>
      <c r="EA856" s="227"/>
      <c r="EB856" s="227"/>
      <c r="EC856" s="227"/>
      <c r="ED856" s="228"/>
      <c r="EE856" s="229"/>
      <c r="EF856" s="229"/>
      <c r="EG856" s="229"/>
      <c r="EH856" s="229"/>
      <c r="EI856" s="229"/>
      <c r="EJ856" s="229"/>
      <c r="EK856" s="229"/>
      <c r="EL856" s="229"/>
      <c r="EM856" s="229"/>
      <c r="EN856" s="229"/>
      <c r="EO856" s="229"/>
      <c r="EP856" s="229"/>
      <c r="EQ856" s="229"/>
      <c r="ER856" s="229"/>
      <c r="ES856" s="229"/>
      <c r="ET856" s="229"/>
      <c r="EU856" s="229"/>
      <c r="EV856" s="229"/>
      <c r="EW856" s="229"/>
      <c r="EX856" s="229"/>
      <c r="EY856" s="229"/>
      <c r="EZ856" s="229"/>
      <c r="FA856" s="229"/>
      <c r="FB856" s="229"/>
      <c r="FC856" s="229"/>
      <c r="FD856" s="229"/>
      <c r="FE856" s="229"/>
      <c r="FF856" s="229"/>
      <c r="FG856" s="229"/>
      <c r="FH856" s="229"/>
      <c r="FI856" s="229"/>
      <c r="FJ856" s="229"/>
      <c r="FK856" s="229"/>
      <c r="FL856" s="229"/>
      <c r="FM856" s="229"/>
      <c r="FN856" s="229"/>
      <c r="FO856" s="229"/>
      <c r="FP856" s="229"/>
      <c r="FQ856" s="229"/>
      <c r="FR856" s="229"/>
      <c r="FS856" s="229"/>
      <c r="FT856" s="229"/>
      <c r="FU856" s="229"/>
      <c r="FV856" s="229"/>
      <c r="FW856" s="229"/>
      <c r="FX856" s="229"/>
      <c r="FY856" s="229"/>
      <c r="FZ856" s="229"/>
      <c r="GA856" s="229"/>
      <c r="GB856" s="229"/>
      <c r="GC856" s="229"/>
      <c r="GD856" s="229"/>
      <c r="GE856" s="229"/>
      <c r="GF856" s="229"/>
      <c r="GG856" s="229"/>
      <c r="GH856" s="229"/>
      <c r="GI856" s="229"/>
      <c r="GJ856" s="229"/>
      <c r="GK856" s="229"/>
      <c r="GL856" s="229"/>
      <c r="GM856" s="229"/>
    </row>
    <row r="857" spans="1:195" s="230" customFormat="1" ht="28.5" customHeight="1" x14ac:dyDescent="0.4">
      <c r="A857" s="227"/>
      <c r="B857" s="231"/>
      <c r="C857" s="227"/>
      <c r="D857" s="227"/>
      <c r="E857" s="668" t="s">
        <v>158</v>
      </c>
      <c r="F857" s="668" t="s">
        <v>158</v>
      </c>
      <c r="G857" s="668">
        <v>0</v>
      </c>
      <c r="H857" s="668">
        <v>0</v>
      </c>
      <c r="I857" s="668">
        <v>0</v>
      </c>
      <c r="J857" s="668">
        <v>0</v>
      </c>
      <c r="K857" s="668">
        <v>0</v>
      </c>
      <c r="L857" s="668">
        <v>0</v>
      </c>
      <c r="M857" s="668">
        <v>0</v>
      </c>
      <c r="N857" s="668">
        <v>0</v>
      </c>
      <c r="O857" s="668">
        <v>0</v>
      </c>
      <c r="P857" s="668">
        <v>0</v>
      </c>
      <c r="Q857" s="668">
        <v>0</v>
      </c>
      <c r="R857" s="668">
        <v>0</v>
      </c>
      <c r="S857" s="668">
        <v>0</v>
      </c>
      <c r="T857" s="668">
        <v>0</v>
      </c>
      <c r="U857" s="668">
        <v>0</v>
      </c>
      <c r="V857" s="668">
        <v>0</v>
      </c>
      <c r="W857" s="668">
        <v>0</v>
      </c>
      <c r="X857" s="668">
        <v>0</v>
      </c>
      <c r="Y857" s="668">
        <v>0</v>
      </c>
      <c r="Z857" s="668">
        <v>0</v>
      </c>
      <c r="AA857" s="668">
        <v>0</v>
      </c>
      <c r="AB857" s="668">
        <v>0</v>
      </c>
      <c r="AC857" s="668">
        <v>0</v>
      </c>
      <c r="AD857" s="668">
        <v>0</v>
      </c>
      <c r="AE857" s="668">
        <v>0</v>
      </c>
      <c r="AF857" s="668">
        <v>0</v>
      </c>
      <c r="AG857" s="668">
        <v>0</v>
      </c>
      <c r="AH857" s="668">
        <v>0</v>
      </c>
      <c r="AI857" s="668">
        <v>0</v>
      </c>
      <c r="AJ857" s="668">
        <v>0</v>
      </c>
      <c r="AK857" s="668">
        <v>0</v>
      </c>
      <c r="AL857" s="668">
        <v>0</v>
      </c>
      <c r="AM857" s="668">
        <v>0</v>
      </c>
      <c r="AN857" s="668">
        <v>0</v>
      </c>
      <c r="AO857" s="668">
        <v>0</v>
      </c>
      <c r="AP857" s="668">
        <v>0</v>
      </c>
      <c r="AQ857" s="668">
        <v>0</v>
      </c>
      <c r="AR857" s="668">
        <v>0</v>
      </c>
      <c r="AS857" s="668">
        <v>0</v>
      </c>
      <c r="AT857" s="668">
        <v>0</v>
      </c>
      <c r="AU857" s="668">
        <v>0</v>
      </c>
      <c r="AV857" s="668">
        <v>0</v>
      </c>
      <c r="AW857" s="668">
        <v>0</v>
      </c>
      <c r="AX857" s="668">
        <v>0</v>
      </c>
      <c r="AY857" s="668">
        <v>0</v>
      </c>
      <c r="AZ857" s="668">
        <v>0</v>
      </c>
      <c r="BA857" s="668">
        <v>0</v>
      </c>
      <c r="BB857" s="668">
        <v>0</v>
      </c>
      <c r="BC857" s="668">
        <v>0</v>
      </c>
      <c r="BD857" s="668">
        <v>0</v>
      </c>
      <c r="BE857" s="668">
        <v>0</v>
      </c>
      <c r="BF857" s="668">
        <v>0</v>
      </c>
      <c r="BG857" s="668">
        <v>0</v>
      </c>
      <c r="BH857" s="668">
        <v>0</v>
      </c>
      <c r="BI857" s="668">
        <v>0</v>
      </c>
      <c r="BJ857" s="668">
        <v>0</v>
      </c>
      <c r="BK857" s="227"/>
      <c r="BL857" s="227"/>
      <c r="BM857" s="227"/>
      <c r="BN857" s="227"/>
      <c r="BO857" s="227"/>
      <c r="BP857" s="227"/>
      <c r="BQ857" s="227"/>
      <c r="BR857" s="227"/>
      <c r="BS857" s="668" t="s">
        <v>158</v>
      </c>
      <c r="BT857" s="668"/>
      <c r="BU857" s="668"/>
      <c r="BV857" s="668"/>
      <c r="BW857" s="668"/>
      <c r="BX857" s="668"/>
      <c r="BY857" s="668"/>
      <c r="BZ857" s="668"/>
      <c r="CA857" s="668"/>
      <c r="CB857" s="668"/>
      <c r="CC857" s="668"/>
      <c r="CD857" s="668"/>
      <c r="CE857" s="668"/>
      <c r="CF857" s="668"/>
      <c r="CG857" s="668"/>
      <c r="CH857" s="668"/>
      <c r="CI857" s="668"/>
      <c r="CJ857" s="668"/>
      <c r="CK857" s="668"/>
      <c r="CL857" s="668"/>
      <c r="CM857" s="668"/>
      <c r="CN857" s="668"/>
      <c r="CO857" s="668"/>
      <c r="CP857" s="668"/>
      <c r="CQ857" s="668"/>
      <c r="CR857" s="668"/>
      <c r="CS857" s="668"/>
      <c r="CT857" s="668"/>
      <c r="CU857" s="668"/>
      <c r="CV857" s="668"/>
      <c r="CW857" s="668"/>
      <c r="CX857" s="668"/>
      <c r="CY857" s="668"/>
      <c r="CZ857" s="668"/>
      <c r="DA857" s="668"/>
      <c r="DB857" s="668"/>
      <c r="DC857" s="668"/>
      <c r="DD857" s="668"/>
      <c r="DE857" s="668"/>
      <c r="DF857" s="668"/>
      <c r="DG857" s="668"/>
      <c r="DH857" s="668"/>
      <c r="DI857" s="668"/>
      <c r="DJ857" s="668"/>
      <c r="DK857" s="668"/>
      <c r="DL857" s="668"/>
      <c r="DM857" s="668"/>
      <c r="DN857" s="668"/>
      <c r="DO857" s="668"/>
      <c r="DP857" s="668"/>
      <c r="DQ857" s="668"/>
      <c r="DR857" s="668"/>
      <c r="DS857" s="668"/>
      <c r="DT857" s="668"/>
      <c r="DU857" s="668"/>
      <c r="DV857" s="668"/>
      <c r="DW857" s="668"/>
      <c r="DX857" s="668"/>
      <c r="DY857" s="227"/>
      <c r="DZ857" s="227"/>
      <c r="EA857" s="227"/>
      <c r="EB857" s="227"/>
      <c r="EC857" s="227"/>
      <c r="ED857" s="228"/>
      <c r="EE857" s="229"/>
      <c r="EF857" s="229"/>
      <c r="EG857" s="229"/>
      <c r="EH857" s="229"/>
      <c r="EI857" s="229"/>
      <c r="EJ857" s="229"/>
      <c r="EK857" s="229"/>
      <c r="EL857" s="229"/>
      <c r="EM857" s="229"/>
      <c r="EN857" s="229"/>
      <c r="EO857" s="229"/>
      <c r="EP857" s="229"/>
      <c r="EQ857" s="229"/>
      <c r="ER857" s="229"/>
      <c r="ES857" s="229"/>
      <c r="ET857" s="229"/>
      <c r="EU857" s="229"/>
      <c r="EV857" s="229"/>
      <c r="EW857" s="229"/>
      <c r="EX857" s="229"/>
      <c r="EY857" s="229"/>
      <c r="EZ857" s="229"/>
      <c r="FA857" s="229"/>
      <c r="FB857" s="229"/>
      <c r="FC857" s="229"/>
      <c r="FD857" s="229"/>
      <c r="FE857" s="229"/>
      <c r="FF857" s="229"/>
      <c r="FG857" s="229"/>
      <c r="FH857" s="229"/>
      <c r="FI857" s="229"/>
      <c r="FJ857" s="229"/>
      <c r="FK857" s="229"/>
      <c r="FL857" s="229"/>
      <c r="FM857" s="229"/>
      <c r="FN857" s="229"/>
      <c r="FO857" s="229"/>
      <c r="FP857" s="229"/>
      <c r="FQ857" s="229"/>
      <c r="FR857" s="229"/>
      <c r="FS857" s="229"/>
      <c r="FT857" s="229"/>
      <c r="FU857" s="229"/>
      <c r="FV857" s="229"/>
      <c r="FW857" s="229"/>
      <c r="FX857" s="229"/>
      <c r="FY857" s="229"/>
      <c r="FZ857" s="229"/>
      <c r="GA857" s="229"/>
      <c r="GB857" s="229"/>
      <c r="GC857" s="229"/>
      <c r="GD857" s="229"/>
      <c r="GE857" s="229"/>
      <c r="GF857" s="229"/>
      <c r="GG857" s="229"/>
      <c r="GH857" s="229"/>
      <c r="GI857" s="229"/>
      <c r="GJ857" s="229"/>
      <c r="GK857" s="229"/>
      <c r="GL857" s="229"/>
      <c r="GM857" s="229"/>
    </row>
    <row r="858" spans="1:195" s="230" customFormat="1" ht="14.25" customHeight="1" x14ac:dyDescent="0.4">
      <c r="A858" s="227"/>
      <c r="B858" s="231"/>
      <c r="C858" s="227"/>
      <c r="D858" s="227"/>
      <c r="E858" s="242"/>
      <c r="F858" s="232"/>
      <c r="G858" s="232"/>
      <c r="H858" s="232"/>
      <c r="I858" s="232"/>
      <c r="J858" s="232"/>
      <c r="K858" s="232"/>
      <c r="L858" s="232"/>
      <c r="M858" s="232"/>
      <c r="N858" s="232"/>
      <c r="O858" s="232"/>
      <c r="P858" s="232"/>
      <c r="Q858" s="232"/>
      <c r="R858" s="232"/>
      <c r="S858" s="232"/>
      <c r="T858" s="232"/>
      <c r="U858" s="232"/>
      <c r="V858" s="232"/>
      <c r="W858" s="232"/>
      <c r="X858" s="232"/>
      <c r="Y858" s="232"/>
      <c r="Z858" s="232"/>
      <c r="AA858" s="232"/>
      <c r="AB858" s="232"/>
      <c r="AC858" s="232"/>
      <c r="AD858" s="232"/>
      <c r="AE858" s="232"/>
      <c r="AF858" s="232"/>
      <c r="AG858" s="232"/>
      <c r="AH858" s="232"/>
      <c r="AI858" s="232"/>
      <c r="AJ858" s="232"/>
      <c r="AK858" s="232"/>
      <c r="AL858" s="232"/>
      <c r="AM858" s="232"/>
      <c r="AN858" s="232"/>
      <c r="AO858" s="232"/>
      <c r="AP858" s="232"/>
      <c r="AQ858" s="232"/>
      <c r="AR858" s="232"/>
      <c r="AS858" s="232"/>
      <c r="AT858" s="232"/>
      <c r="AU858" s="232"/>
      <c r="AV858" s="232"/>
      <c r="AW858" s="232"/>
      <c r="AX858" s="232"/>
      <c r="AY858" s="232"/>
      <c r="AZ858" s="232"/>
      <c r="BA858" s="232"/>
      <c r="BB858" s="232"/>
      <c r="BC858" s="232"/>
      <c r="BD858" s="232"/>
      <c r="BE858" s="232"/>
      <c r="BF858" s="232"/>
      <c r="BG858" s="232"/>
      <c r="BH858" s="232"/>
      <c r="BI858" s="232"/>
      <c r="BJ858" s="232"/>
      <c r="BK858" s="227"/>
      <c r="BL858" s="227"/>
      <c r="BM858" s="227"/>
      <c r="BN858" s="227"/>
      <c r="BO858" s="227"/>
      <c r="BP858" s="227"/>
      <c r="BQ858" s="227"/>
      <c r="BR858" s="227"/>
      <c r="BS858" s="242"/>
      <c r="BT858" s="232"/>
      <c r="BU858" s="232"/>
      <c r="BV858" s="232"/>
      <c r="BW858" s="232"/>
      <c r="BX858" s="232"/>
      <c r="BY858" s="232"/>
      <c r="BZ858" s="232"/>
      <c r="CA858" s="232"/>
      <c r="CB858" s="232"/>
      <c r="CC858" s="232"/>
      <c r="CD858" s="232"/>
      <c r="CE858" s="232"/>
      <c r="CF858" s="232"/>
      <c r="CG858" s="232"/>
      <c r="CH858" s="232"/>
      <c r="CI858" s="232"/>
      <c r="CJ858" s="232"/>
      <c r="CK858" s="232"/>
      <c r="CL858" s="232"/>
      <c r="CM858" s="232"/>
      <c r="CN858" s="232"/>
      <c r="CO858" s="232"/>
      <c r="CP858" s="232"/>
      <c r="CQ858" s="232"/>
      <c r="CR858" s="232"/>
      <c r="CS858" s="232"/>
      <c r="CT858" s="232"/>
      <c r="CU858" s="232"/>
      <c r="CV858" s="232"/>
      <c r="CW858" s="232"/>
      <c r="CX858" s="232"/>
      <c r="CY858" s="232"/>
      <c r="CZ858" s="232"/>
      <c r="DA858" s="232"/>
      <c r="DB858" s="232"/>
      <c r="DC858" s="232"/>
      <c r="DD858" s="232"/>
      <c r="DE858" s="232"/>
      <c r="DF858" s="232"/>
      <c r="DG858" s="232"/>
      <c r="DH858" s="232"/>
      <c r="DI858" s="232"/>
      <c r="DJ858" s="232"/>
      <c r="DK858" s="232"/>
      <c r="DL858" s="232"/>
      <c r="DM858" s="232"/>
      <c r="DN858" s="232"/>
      <c r="DO858" s="232"/>
      <c r="DP858" s="232"/>
      <c r="DQ858" s="232"/>
      <c r="DR858" s="232"/>
      <c r="DS858" s="232"/>
      <c r="DT858" s="232"/>
      <c r="DU858" s="232"/>
      <c r="DV858" s="232"/>
      <c r="DW858" s="232"/>
      <c r="DX858" s="232"/>
      <c r="DY858" s="227"/>
      <c r="DZ858" s="227"/>
      <c r="EA858" s="227"/>
      <c r="EB858" s="227"/>
      <c r="EC858" s="227"/>
      <c r="ED858" s="228"/>
      <c r="EE858" s="229"/>
      <c r="EF858" s="229"/>
      <c r="EG858" s="229"/>
      <c r="EH858" s="229"/>
      <c r="EI858" s="229"/>
      <c r="EJ858" s="229"/>
      <c r="EK858" s="229"/>
      <c r="EL858" s="229"/>
      <c r="EM858" s="229"/>
      <c r="EN858" s="229"/>
      <c r="EO858" s="229"/>
      <c r="EP858" s="229"/>
      <c r="EQ858" s="229"/>
      <c r="ER858" s="229"/>
      <c r="ES858" s="229"/>
      <c r="ET858" s="229"/>
      <c r="EU858" s="229"/>
      <c r="EV858" s="229"/>
      <c r="EW858" s="229"/>
      <c r="EX858" s="229"/>
      <c r="EY858" s="229"/>
      <c r="EZ858" s="229"/>
      <c r="FA858" s="229"/>
      <c r="FB858" s="229"/>
      <c r="FC858" s="229"/>
      <c r="FD858" s="229"/>
      <c r="FE858" s="229"/>
      <c r="FF858" s="229"/>
      <c r="FG858" s="229"/>
      <c r="FH858" s="229"/>
      <c r="FI858" s="229"/>
      <c r="FJ858" s="229"/>
      <c r="FK858" s="229"/>
      <c r="FL858" s="229"/>
      <c r="FM858" s="229"/>
      <c r="FN858" s="229"/>
      <c r="FO858" s="229"/>
      <c r="FP858" s="229"/>
      <c r="FQ858" s="229"/>
      <c r="FR858" s="229"/>
      <c r="FS858" s="229"/>
      <c r="FT858" s="229"/>
      <c r="FU858" s="229"/>
      <c r="FV858" s="229"/>
      <c r="FW858" s="229"/>
      <c r="FX858" s="229"/>
      <c r="FY858" s="229"/>
      <c r="FZ858" s="229"/>
      <c r="GA858" s="229"/>
      <c r="GB858" s="229"/>
      <c r="GC858" s="229"/>
      <c r="GD858" s="229"/>
      <c r="GE858" s="229"/>
      <c r="GF858" s="229"/>
      <c r="GG858" s="229"/>
      <c r="GH858" s="229"/>
      <c r="GI858" s="229"/>
      <c r="GJ858" s="229"/>
      <c r="GK858" s="229"/>
      <c r="GL858" s="229"/>
      <c r="GM858" s="229"/>
    </row>
    <row r="859" spans="1:195" s="230" customFormat="1" ht="14.25" customHeight="1" x14ac:dyDescent="0.4">
      <c r="A859" s="227"/>
      <c r="B859" s="231"/>
      <c r="C859" s="227"/>
      <c r="D859" s="227"/>
      <c r="E859" s="668" t="s">
        <v>77</v>
      </c>
      <c r="F859" s="668" t="s">
        <v>77</v>
      </c>
      <c r="G859" s="668">
        <v>0</v>
      </c>
      <c r="H859" s="668">
        <v>0</v>
      </c>
      <c r="I859" s="668">
        <v>0</v>
      </c>
      <c r="J859" s="668">
        <v>0</v>
      </c>
      <c r="K859" s="668">
        <v>0</v>
      </c>
      <c r="L859" s="668">
        <v>0</v>
      </c>
      <c r="M859" s="668">
        <v>0</v>
      </c>
      <c r="N859" s="668">
        <v>0</v>
      </c>
      <c r="O859" s="668">
        <v>0</v>
      </c>
      <c r="P859" s="668">
        <v>0</v>
      </c>
      <c r="Q859" s="668">
        <v>0</v>
      </c>
      <c r="R859" s="668">
        <v>0</v>
      </c>
      <c r="S859" s="668">
        <v>0</v>
      </c>
      <c r="T859" s="668">
        <v>0</v>
      </c>
      <c r="U859" s="668">
        <v>0</v>
      </c>
      <c r="V859" s="668">
        <v>0</v>
      </c>
      <c r="W859" s="668">
        <v>0</v>
      </c>
      <c r="X859" s="668">
        <v>0</v>
      </c>
      <c r="Y859" s="668">
        <v>0</v>
      </c>
      <c r="Z859" s="668">
        <v>0</v>
      </c>
      <c r="AA859" s="668">
        <v>0</v>
      </c>
      <c r="AB859" s="668">
        <v>0</v>
      </c>
      <c r="AC859" s="668">
        <v>0</v>
      </c>
      <c r="AD859" s="668">
        <v>0</v>
      </c>
      <c r="AE859" s="668">
        <v>0</v>
      </c>
      <c r="AF859" s="668">
        <v>0</v>
      </c>
      <c r="AG859" s="668">
        <v>0</v>
      </c>
      <c r="AH859" s="668">
        <v>0</v>
      </c>
      <c r="AI859" s="668">
        <v>0</v>
      </c>
      <c r="AJ859" s="668">
        <v>0</v>
      </c>
      <c r="AK859" s="668">
        <v>0</v>
      </c>
      <c r="AL859" s="668">
        <v>0</v>
      </c>
      <c r="AM859" s="668">
        <v>0</v>
      </c>
      <c r="AN859" s="668">
        <v>0</v>
      </c>
      <c r="AO859" s="668">
        <v>0</v>
      </c>
      <c r="AP859" s="668">
        <v>0</v>
      </c>
      <c r="AQ859" s="668">
        <v>0</v>
      </c>
      <c r="AR859" s="668">
        <v>0</v>
      </c>
      <c r="AS859" s="668">
        <v>0</v>
      </c>
      <c r="AT859" s="668">
        <v>0</v>
      </c>
      <c r="AU859" s="668">
        <v>0</v>
      </c>
      <c r="AV859" s="668">
        <v>0</v>
      </c>
      <c r="AW859" s="668">
        <v>0</v>
      </c>
      <c r="AX859" s="668">
        <v>0</v>
      </c>
      <c r="AY859" s="668">
        <v>0</v>
      </c>
      <c r="AZ859" s="668">
        <v>0</v>
      </c>
      <c r="BA859" s="668">
        <v>0</v>
      </c>
      <c r="BB859" s="668">
        <v>0</v>
      </c>
      <c r="BC859" s="668">
        <v>0</v>
      </c>
      <c r="BD859" s="668">
        <v>0</v>
      </c>
      <c r="BE859" s="668">
        <v>0</v>
      </c>
      <c r="BF859" s="668">
        <v>0</v>
      </c>
      <c r="BG859" s="668">
        <v>0</v>
      </c>
      <c r="BH859" s="668">
        <v>0</v>
      </c>
      <c r="BI859" s="668">
        <v>0</v>
      </c>
      <c r="BJ859" s="668">
        <v>0</v>
      </c>
      <c r="BK859" s="227"/>
      <c r="BL859" s="227"/>
      <c r="BM859" s="227"/>
      <c r="BN859" s="227"/>
      <c r="BO859" s="227"/>
      <c r="BP859" s="227"/>
      <c r="BQ859" s="227"/>
      <c r="BR859" s="227"/>
      <c r="BS859" s="668" t="s">
        <v>77</v>
      </c>
      <c r="BT859" s="668"/>
      <c r="BU859" s="668"/>
      <c r="BV859" s="668"/>
      <c r="BW859" s="668"/>
      <c r="BX859" s="668"/>
      <c r="BY859" s="668"/>
      <c r="BZ859" s="668"/>
      <c r="CA859" s="668"/>
      <c r="CB859" s="668"/>
      <c r="CC859" s="668"/>
      <c r="CD859" s="668"/>
      <c r="CE859" s="668"/>
      <c r="CF859" s="668"/>
      <c r="CG859" s="668"/>
      <c r="CH859" s="668"/>
      <c r="CI859" s="668"/>
      <c r="CJ859" s="668"/>
      <c r="CK859" s="668"/>
      <c r="CL859" s="668"/>
      <c r="CM859" s="668"/>
      <c r="CN859" s="668"/>
      <c r="CO859" s="668"/>
      <c r="CP859" s="668"/>
      <c r="CQ859" s="668"/>
      <c r="CR859" s="668"/>
      <c r="CS859" s="668"/>
      <c r="CT859" s="668"/>
      <c r="CU859" s="668"/>
      <c r="CV859" s="668"/>
      <c r="CW859" s="668"/>
      <c r="CX859" s="668"/>
      <c r="CY859" s="668"/>
      <c r="CZ859" s="668"/>
      <c r="DA859" s="668"/>
      <c r="DB859" s="668"/>
      <c r="DC859" s="668"/>
      <c r="DD859" s="668"/>
      <c r="DE859" s="668"/>
      <c r="DF859" s="668"/>
      <c r="DG859" s="668"/>
      <c r="DH859" s="668"/>
      <c r="DI859" s="668"/>
      <c r="DJ859" s="668"/>
      <c r="DK859" s="668"/>
      <c r="DL859" s="668"/>
      <c r="DM859" s="668"/>
      <c r="DN859" s="668"/>
      <c r="DO859" s="668"/>
      <c r="DP859" s="668"/>
      <c r="DQ859" s="668"/>
      <c r="DR859" s="668"/>
      <c r="DS859" s="668"/>
      <c r="DT859" s="668"/>
      <c r="DU859" s="668"/>
      <c r="DV859" s="668"/>
      <c r="DW859" s="668"/>
      <c r="DX859" s="668"/>
      <c r="DY859" s="227"/>
      <c r="DZ859" s="227"/>
      <c r="EA859" s="227"/>
      <c r="EB859" s="227"/>
      <c r="EC859" s="227"/>
      <c r="ED859" s="228"/>
      <c r="EE859" s="229"/>
      <c r="EF859" s="229"/>
      <c r="EG859" s="229"/>
      <c r="EH859" s="229"/>
      <c r="EI859" s="229"/>
      <c r="EJ859" s="229"/>
      <c r="EK859" s="229"/>
      <c r="EL859" s="229"/>
      <c r="EM859" s="229"/>
      <c r="EN859" s="229"/>
      <c r="EO859" s="229"/>
      <c r="EP859" s="229"/>
      <c r="EQ859" s="229"/>
      <c r="ER859" s="229"/>
      <c r="ES859" s="229"/>
      <c r="ET859" s="229"/>
      <c r="EU859" s="229"/>
      <c r="EV859" s="229"/>
      <c r="EW859" s="229"/>
      <c r="EX859" s="229"/>
      <c r="EY859" s="229"/>
      <c r="EZ859" s="229"/>
      <c r="FA859" s="229"/>
      <c r="FB859" s="229"/>
      <c r="FC859" s="229"/>
      <c r="FD859" s="229"/>
      <c r="FE859" s="229"/>
      <c r="FF859" s="229"/>
      <c r="FG859" s="229"/>
      <c r="FH859" s="229"/>
      <c r="FI859" s="229"/>
      <c r="FJ859" s="229"/>
      <c r="FK859" s="229"/>
      <c r="FL859" s="229"/>
      <c r="FM859" s="229"/>
      <c r="FN859" s="229"/>
      <c r="FO859" s="229"/>
      <c r="FP859" s="229"/>
      <c r="FQ859" s="229"/>
      <c r="FR859" s="229"/>
      <c r="FS859" s="229"/>
      <c r="FT859" s="229"/>
      <c r="FU859" s="229"/>
      <c r="FV859" s="229"/>
      <c r="FW859" s="229"/>
      <c r="FX859" s="229"/>
      <c r="FY859" s="229"/>
      <c r="FZ859" s="229"/>
      <c r="GA859" s="229"/>
      <c r="GB859" s="229"/>
      <c r="GC859" s="229"/>
      <c r="GD859" s="229"/>
      <c r="GE859" s="229"/>
      <c r="GF859" s="229"/>
      <c r="GG859" s="229"/>
      <c r="GH859" s="229"/>
      <c r="GI859" s="229"/>
      <c r="GJ859" s="229"/>
      <c r="GK859" s="229"/>
      <c r="GL859" s="229"/>
      <c r="GM859" s="229"/>
    </row>
    <row r="860" spans="1:195" s="230" customFormat="1" ht="28.5" customHeight="1" x14ac:dyDescent="0.4">
      <c r="A860" s="227"/>
      <c r="B860" s="231"/>
      <c r="C860" s="227"/>
      <c r="D860" s="227"/>
      <c r="E860" s="668" t="s">
        <v>152</v>
      </c>
      <c r="F860" s="668" t="s">
        <v>152</v>
      </c>
      <c r="G860" s="668">
        <v>0</v>
      </c>
      <c r="H860" s="668">
        <v>0</v>
      </c>
      <c r="I860" s="668">
        <v>0</v>
      </c>
      <c r="J860" s="668">
        <v>0</v>
      </c>
      <c r="K860" s="668">
        <v>0</v>
      </c>
      <c r="L860" s="668">
        <v>0</v>
      </c>
      <c r="M860" s="668">
        <v>0</v>
      </c>
      <c r="N860" s="668">
        <v>0</v>
      </c>
      <c r="O860" s="668">
        <v>0</v>
      </c>
      <c r="P860" s="668">
        <v>0</v>
      </c>
      <c r="Q860" s="668">
        <v>0</v>
      </c>
      <c r="R860" s="668">
        <v>0</v>
      </c>
      <c r="S860" s="668">
        <v>0</v>
      </c>
      <c r="T860" s="668">
        <v>0</v>
      </c>
      <c r="U860" s="668">
        <v>0</v>
      </c>
      <c r="V860" s="668">
        <v>0</v>
      </c>
      <c r="W860" s="668">
        <v>0</v>
      </c>
      <c r="X860" s="668">
        <v>0</v>
      </c>
      <c r="Y860" s="668">
        <v>0</v>
      </c>
      <c r="Z860" s="668">
        <v>0</v>
      </c>
      <c r="AA860" s="668">
        <v>0</v>
      </c>
      <c r="AB860" s="668">
        <v>0</v>
      </c>
      <c r="AC860" s="668">
        <v>0</v>
      </c>
      <c r="AD860" s="668">
        <v>0</v>
      </c>
      <c r="AE860" s="668">
        <v>0</v>
      </c>
      <c r="AF860" s="668">
        <v>0</v>
      </c>
      <c r="AG860" s="668">
        <v>0</v>
      </c>
      <c r="AH860" s="668">
        <v>0</v>
      </c>
      <c r="AI860" s="668">
        <v>0</v>
      </c>
      <c r="AJ860" s="668">
        <v>0</v>
      </c>
      <c r="AK860" s="668">
        <v>0</v>
      </c>
      <c r="AL860" s="668">
        <v>0</v>
      </c>
      <c r="AM860" s="668">
        <v>0</v>
      </c>
      <c r="AN860" s="668">
        <v>0</v>
      </c>
      <c r="AO860" s="668">
        <v>0</v>
      </c>
      <c r="AP860" s="668">
        <v>0</v>
      </c>
      <c r="AQ860" s="668">
        <v>0</v>
      </c>
      <c r="AR860" s="668">
        <v>0</v>
      </c>
      <c r="AS860" s="668">
        <v>0</v>
      </c>
      <c r="AT860" s="668">
        <v>0</v>
      </c>
      <c r="AU860" s="668">
        <v>0</v>
      </c>
      <c r="AV860" s="668">
        <v>0</v>
      </c>
      <c r="AW860" s="668">
        <v>0</v>
      </c>
      <c r="AX860" s="668">
        <v>0</v>
      </c>
      <c r="AY860" s="668">
        <v>0</v>
      </c>
      <c r="AZ860" s="668">
        <v>0</v>
      </c>
      <c r="BA860" s="668">
        <v>0</v>
      </c>
      <c r="BB860" s="668">
        <v>0</v>
      </c>
      <c r="BC860" s="668">
        <v>0</v>
      </c>
      <c r="BD860" s="668">
        <v>0</v>
      </c>
      <c r="BE860" s="668">
        <v>0</v>
      </c>
      <c r="BF860" s="668">
        <v>0</v>
      </c>
      <c r="BG860" s="668">
        <v>0</v>
      </c>
      <c r="BH860" s="668">
        <v>0</v>
      </c>
      <c r="BI860" s="668">
        <v>0</v>
      </c>
      <c r="BJ860" s="668">
        <v>0</v>
      </c>
      <c r="BK860" s="227"/>
      <c r="BL860" s="227"/>
      <c r="BM860" s="227"/>
      <c r="BN860" s="227"/>
      <c r="BO860" s="227"/>
      <c r="BP860" s="227"/>
      <c r="BQ860" s="227"/>
      <c r="BR860" s="227"/>
      <c r="BS860" s="668" t="s">
        <v>152</v>
      </c>
      <c r="BT860" s="668"/>
      <c r="BU860" s="668"/>
      <c r="BV860" s="668"/>
      <c r="BW860" s="668"/>
      <c r="BX860" s="668"/>
      <c r="BY860" s="668"/>
      <c r="BZ860" s="668"/>
      <c r="CA860" s="668"/>
      <c r="CB860" s="668"/>
      <c r="CC860" s="668"/>
      <c r="CD860" s="668"/>
      <c r="CE860" s="668"/>
      <c r="CF860" s="668"/>
      <c r="CG860" s="668"/>
      <c r="CH860" s="668"/>
      <c r="CI860" s="668"/>
      <c r="CJ860" s="668"/>
      <c r="CK860" s="668"/>
      <c r="CL860" s="668"/>
      <c r="CM860" s="668"/>
      <c r="CN860" s="668"/>
      <c r="CO860" s="668"/>
      <c r="CP860" s="668"/>
      <c r="CQ860" s="668"/>
      <c r="CR860" s="668"/>
      <c r="CS860" s="668"/>
      <c r="CT860" s="668"/>
      <c r="CU860" s="668"/>
      <c r="CV860" s="668"/>
      <c r="CW860" s="668"/>
      <c r="CX860" s="668"/>
      <c r="CY860" s="668"/>
      <c r="CZ860" s="668"/>
      <c r="DA860" s="668"/>
      <c r="DB860" s="668"/>
      <c r="DC860" s="668"/>
      <c r="DD860" s="668"/>
      <c r="DE860" s="668"/>
      <c r="DF860" s="668"/>
      <c r="DG860" s="668"/>
      <c r="DH860" s="668"/>
      <c r="DI860" s="668"/>
      <c r="DJ860" s="668"/>
      <c r="DK860" s="668"/>
      <c r="DL860" s="668"/>
      <c r="DM860" s="668"/>
      <c r="DN860" s="668"/>
      <c r="DO860" s="668"/>
      <c r="DP860" s="668"/>
      <c r="DQ860" s="668"/>
      <c r="DR860" s="668"/>
      <c r="DS860" s="668"/>
      <c r="DT860" s="668"/>
      <c r="DU860" s="668"/>
      <c r="DV860" s="668"/>
      <c r="DW860" s="668"/>
      <c r="DX860" s="668"/>
      <c r="DY860" s="227"/>
      <c r="DZ860" s="227"/>
      <c r="EA860" s="227"/>
      <c r="EB860" s="227"/>
      <c r="EC860" s="227"/>
      <c r="ED860" s="228"/>
      <c r="EE860" s="229"/>
      <c r="EF860" s="229"/>
      <c r="EG860" s="229"/>
      <c r="EH860" s="229"/>
      <c r="EI860" s="229"/>
      <c r="EJ860" s="229"/>
      <c r="EK860" s="229"/>
      <c r="EL860" s="229"/>
      <c r="EM860" s="229"/>
      <c r="EN860" s="229"/>
      <c r="EO860" s="229"/>
      <c r="EP860" s="229"/>
      <c r="EQ860" s="229"/>
      <c r="ER860" s="229"/>
      <c r="ES860" s="229"/>
      <c r="ET860" s="229"/>
      <c r="EU860" s="229"/>
      <c r="EV860" s="229"/>
      <c r="EW860" s="229"/>
      <c r="EX860" s="229"/>
      <c r="EY860" s="229"/>
      <c r="EZ860" s="229"/>
      <c r="FA860" s="229"/>
      <c r="FB860" s="229"/>
      <c r="FC860" s="229"/>
      <c r="FD860" s="229"/>
      <c r="FE860" s="229"/>
      <c r="FF860" s="229"/>
      <c r="FG860" s="229"/>
      <c r="FH860" s="229"/>
      <c r="FI860" s="229"/>
      <c r="FJ860" s="229"/>
      <c r="FK860" s="229"/>
      <c r="FL860" s="229"/>
      <c r="FM860" s="229"/>
      <c r="FN860" s="229"/>
      <c r="FO860" s="229"/>
      <c r="FP860" s="229"/>
      <c r="FQ860" s="229"/>
      <c r="FR860" s="229"/>
      <c r="FS860" s="229"/>
      <c r="FT860" s="229"/>
      <c r="FU860" s="229"/>
      <c r="FV860" s="229"/>
      <c r="FW860" s="229"/>
      <c r="FX860" s="229"/>
      <c r="FY860" s="229"/>
      <c r="FZ860" s="229"/>
      <c r="GA860" s="229"/>
      <c r="GB860" s="229"/>
      <c r="GC860" s="229"/>
      <c r="GD860" s="229"/>
      <c r="GE860" s="229"/>
      <c r="GF860" s="229"/>
      <c r="GG860" s="229"/>
      <c r="GH860" s="229"/>
      <c r="GI860" s="229"/>
      <c r="GJ860" s="229"/>
      <c r="GK860" s="229"/>
      <c r="GL860" s="229"/>
      <c r="GM860" s="229"/>
    </row>
    <row r="861" spans="1:195" s="230" customFormat="1" ht="14.25" customHeight="1" x14ac:dyDescent="0.4">
      <c r="A861" s="227"/>
      <c r="B861" s="231"/>
      <c r="C861" s="227"/>
      <c r="D861" s="227"/>
      <c r="E861" s="668" t="s">
        <v>153</v>
      </c>
      <c r="F861" s="668" t="s">
        <v>153</v>
      </c>
      <c r="G861" s="668">
        <v>0</v>
      </c>
      <c r="H861" s="668">
        <v>0</v>
      </c>
      <c r="I861" s="668">
        <v>0</v>
      </c>
      <c r="J861" s="668">
        <v>0</v>
      </c>
      <c r="K861" s="668">
        <v>0</v>
      </c>
      <c r="L861" s="668">
        <v>0</v>
      </c>
      <c r="M861" s="668">
        <v>0</v>
      </c>
      <c r="N861" s="668">
        <v>0</v>
      </c>
      <c r="O861" s="668">
        <v>0</v>
      </c>
      <c r="P861" s="668">
        <v>0</v>
      </c>
      <c r="Q861" s="668">
        <v>0</v>
      </c>
      <c r="R861" s="668">
        <v>0</v>
      </c>
      <c r="S861" s="668">
        <v>0</v>
      </c>
      <c r="T861" s="668">
        <v>0</v>
      </c>
      <c r="U861" s="668">
        <v>0</v>
      </c>
      <c r="V861" s="668">
        <v>0</v>
      </c>
      <c r="W861" s="668">
        <v>0</v>
      </c>
      <c r="X861" s="668">
        <v>0</v>
      </c>
      <c r="Y861" s="668">
        <v>0</v>
      </c>
      <c r="Z861" s="668">
        <v>0</v>
      </c>
      <c r="AA861" s="668">
        <v>0</v>
      </c>
      <c r="AB861" s="668">
        <v>0</v>
      </c>
      <c r="AC861" s="668">
        <v>0</v>
      </c>
      <c r="AD861" s="668">
        <v>0</v>
      </c>
      <c r="AE861" s="668">
        <v>0</v>
      </c>
      <c r="AF861" s="668">
        <v>0</v>
      </c>
      <c r="AG861" s="668">
        <v>0</v>
      </c>
      <c r="AH861" s="668">
        <v>0</v>
      </c>
      <c r="AI861" s="668">
        <v>0</v>
      </c>
      <c r="AJ861" s="668">
        <v>0</v>
      </c>
      <c r="AK861" s="668">
        <v>0</v>
      </c>
      <c r="AL861" s="668">
        <v>0</v>
      </c>
      <c r="AM861" s="668">
        <v>0</v>
      </c>
      <c r="AN861" s="668">
        <v>0</v>
      </c>
      <c r="AO861" s="668">
        <v>0</v>
      </c>
      <c r="AP861" s="668">
        <v>0</v>
      </c>
      <c r="AQ861" s="668">
        <v>0</v>
      </c>
      <c r="AR861" s="668">
        <v>0</v>
      </c>
      <c r="AS861" s="668">
        <v>0</v>
      </c>
      <c r="AT861" s="668">
        <v>0</v>
      </c>
      <c r="AU861" s="668">
        <v>0</v>
      </c>
      <c r="AV861" s="668">
        <v>0</v>
      </c>
      <c r="AW861" s="668">
        <v>0</v>
      </c>
      <c r="AX861" s="668">
        <v>0</v>
      </c>
      <c r="AY861" s="668">
        <v>0</v>
      </c>
      <c r="AZ861" s="668">
        <v>0</v>
      </c>
      <c r="BA861" s="668">
        <v>0</v>
      </c>
      <c r="BB861" s="668">
        <v>0</v>
      </c>
      <c r="BC861" s="668">
        <v>0</v>
      </c>
      <c r="BD861" s="668">
        <v>0</v>
      </c>
      <c r="BE861" s="668">
        <v>0</v>
      </c>
      <c r="BF861" s="668">
        <v>0</v>
      </c>
      <c r="BG861" s="668">
        <v>0</v>
      </c>
      <c r="BH861" s="668">
        <v>0</v>
      </c>
      <c r="BI861" s="668">
        <v>0</v>
      </c>
      <c r="BJ861" s="668">
        <v>0</v>
      </c>
      <c r="BK861" s="227"/>
      <c r="BL861" s="227"/>
      <c r="BM861" s="227"/>
      <c r="BN861" s="227"/>
      <c r="BO861" s="227"/>
      <c r="BP861" s="227"/>
      <c r="BQ861" s="227"/>
      <c r="BR861" s="227"/>
      <c r="BS861" s="668" t="s">
        <v>153</v>
      </c>
      <c r="BT861" s="668"/>
      <c r="BU861" s="668"/>
      <c r="BV861" s="668"/>
      <c r="BW861" s="668"/>
      <c r="BX861" s="668"/>
      <c r="BY861" s="668"/>
      <c r="BZ861" s="668"/>
      <c r="CA861" s="668"/>
      <c r="CB861" s="668"/>
      <c r="CC861" s="668"/>
      <c r="CD861" s="668"/>
      <c r="CE861" s="668"/>
      <c r="CF861" s="668"/>
      <c r="CG861" s="668"/>
      <c r="CH861" s="668"/>
      <c r="CI861" s="668"/>
      <c r="CJ861" s="668"/>
      <c r="CK861" s="668"/>
      <c r="CL861" s="668"/>
      <c r="CM861" s="668"/>
      <c r="CN861" s="668"/>
      <c r="CO861" s="668"/>
      <c r="CP861" s="668"/>
      <c r="CQ861" s="668"/>
      <c r="CR861" s="668"/>
      <c r="CS861" s="668"/>
      <c r="CT861" s="668"/>
      <c r="CU861" s="668"/>
      <c r="CV861" s="668"/>
      <c r="CW861" s="668"/>
      <c r="CX861" s="668"/>
      <c r="CY861" s="668"/>
      <c r="CZ861" s="668"/>
      <c r="DA861" s="668"/>
      <c r="DB861" s="668"/>
      <c r="DC861" s="668"/>
      <c r="DD861" s="668"/>
      <c r="DE861" s="668"/>
      <c r="DF861" s="668"/>
      <c r="DG861" s="668"/>
      <c r="DH861" s="668"/>
      <c r="DI861" s="668"/>
      <c r="DJ861" s="668"/>
      <c r="DK861" s="668"/>
      <c r="DL861" s="668"/>
      <c r="DM861" s="668"/>
      <c r="DN861" s="668"/>
      <c r="DO861" s="668"/>
      <c r="DP861" s="668"/>
      <c r="DQ861" s="668"/>
      <c r="DR861" s="668"/>
      <c r="DS861" s="668"/>
      <c r="DT861" s="668"/>
      <c r="DU861" s="668"/>
      <c r="DV861" s="668"/>
      <c r="DW861" s="668"/>
      <c r="DX861" s="668"/>
      <c r="DY861" s="227"/>
      <c r="DZ861" s="227"/>
      <c r="EA861" s="227"/>
      <c r="EB861" s="227"/>
      <c r="EC861" s="227"/>
      <c r="ED861" s="228"/>
      <c r="EE861" s="229"/>
      <c r="EF861" s="229"/>
      <c r="EG861" s="229"/>
      <c r="EH861" s="229"/>
      <c r="EI861" s="229"/>
      <c r="EJ861" s="229"/>
      <c r="EK861" s="229"/>
      <c r="EL861" s="229"/>
      <c r="EM861" s="229"/>
      <c r="EN861" s="229"/>
      <c r="EO861" s="229"/>
      <c r="EP861" s="229"/>
      <c r="EQ861" s="229"/>
      <c r="ER861" s="229"/>
      <c r="ES861" s="229"/>
      <c r="ET861" s="229"/>
      <c r="EU861" s="229"/>
      <c r="EV861" s="229"/>
      <c r="EW861" s="229"/>
      <c r="EX861" s="229"/>
      <c r="EY861" s="229"/>
      <c r="EZ861" s="229"/>
      <c r="FA861" s="229"/>
      <c r="FB861" s="229"/>
      <c r="FC861" s="229"/>
      <c r="FD861" s="229"/>
      <c r="FE861" s="229"/>
      <c r="FF861" s="229"/>
      <c r="FG861" s="229"/>
      <c r="FH861" s="229"/>
      <c r="FI861" s="229"/>
      <c r="FJ861" s="229"/>
      <c r="FK861" s="229"/>
      <c r="FL861" s="229"/>
      <c r="FM861" s="229"/>
      <c r="FN861" s="229"/>
      <c r="FO861" s="229"/>
      <c r="FP861" s="229"/>
      <c r="FQ861" s="229"/>
      <c r="FR861" s="229"/>
      <c r="FS861" s="229"/>
      <c r="FT861" s="229"/>
      <c r="FU861" s="229"/>
      <c r="FV861" s="229"/>
      <c r="FW861" s="229"/>
      <c r="FX861" s="229"/>
      <c r="FY861" s="229"/>
      <c r="FZ861" s="229"/>
      <c r="GA861" s="229"/>
      <c r="GB861" s="229"/>
      <c r="GC861" s="229"/>
      <c r="GD861" s="229"/>
      <c r="GE861" s="229"/>
      <c r="GF861" s="229"/>
      <c r="GG861" s="229"/>
      <c r="GH861" s="229"/>
      <c r="GI861" s="229"/>
      <c r="GJ861" s="229"/>
      <c r="GK861" s="229"/>
      <c r="GL861" s="229"/>
      <c r="GM861" s="229"/>
    </row>
    <row r="862" spans="1:195" s="230" customFormat="1" ht="28.5" customHeight="1" x14ac:dyDescent="0.4">
      <c r="A862" s="227"/>
      <c r="B862" s="231"/>
      <c r="C862" s="227"/>
      <c r="D862" s="227"/>
      <c r="E862" s="668" t="s">
        <v>154</v>
      </c>
      <c r="F862" s="668" t="s">
        <v>154</v>
      </c>
      <c r="G862" s="668">
        <v>0</v>
      </c>
      <c r="H862" s="668">
        <v>0</v>
      </c>
      <c r="I862" s="668">
        <v>0</v>
      </c>
      <c r="J862" s="668">
        <v>0</v>
      </c>
      <c r="K862" s="668">
        <v>0</v>
      </c>
      <c r="L862" s="668">
        <v>0</v>
      </c>
      <c r="M862" s="668">
        <v>0</v>
      </c>
      <c r="N862" s="668">
        <v>0</v>
      </c>
      <c r="O862" s="668">
        <v>0</v>
      </c>
      <c r="P862" s="668">
        <v>0</v>
      </c>
      <c r="Q862" s="668">
        <v>0</v>
      </c>
      <c r="R862" s="668">
        <v>0</v>
      </c>
      <c r="S862" s="668">
        <v>0</v>
      </c>
      <c r="T862" s="668">
        <v>0</v>
      </c>
      <c r="U862" s="668">
        <v>0</v>
      </c>
      <c r="V862" s="668">
        <v>0</v>
      </c>
      <c r="W862" s="668">
        <v>0</v>
      </c>
      <c r="X862" s="668">
        <v>0</v>
      </c>
      <c r="Y862" s="668">
        <v>0</v>
      </c>
      <c r="Z862" s="668">
        <v>0</v>
      </c>
      <c r="AA862" s="668">
        <v>0</v>
      </c>
      <c r="AB862" s="668">
        <v>0</v>
      </c>
      <c r="AC862" s="668">
        <v>0</v>
      </c>
      <c r="AD862" s="668">
        <v>0</v>
      </c>
      <c r="AE862" s="668">
        <v>0</v>
      </c>
      <c r="AF862" s="668">
        <v>0</v>
      </c>
      <c r="AG862" s="668">
        <v>0</v>
      </c>
      <c r="AH862" s="668">
        <v>0</v>
      </c>
      <c r="AI862" s="668">
        <v>0</v>
      </c>
      <c r="AJ862" s="668">
        <v>0</v>
      </c>
      <c r="AK862" s="668">
        <v>0</v>
      </c>
      <c r="AL862" s="668">
        <v>0</v>
      </c>
      <c r="AM862" s="668">
        <v>0</v>
      </c>
      <c r="AN862" s="668">
        <v>0</v>
      </c>
      <c r="AO862" s="668">
        <v>0</v>
      </c>
      <c r="AP862" s="668">
        <v>0</v>
      </c>
      <c r="AQ862" s="668">
        <v>0</v>
      </c>
      <c r="AR862" s="668">
        <v>0</v>
      </c>
      <c r="AS862" s="668">
        <v>0</v>
      </c>
      <c r="AT862" s="668">
        <v>0</v>
      </c>
      <c r="AU862" s="668">
        <v>0</v>
      </c>
      <c r="AV862" s="668">
        <v>0</v>
      </c>
      <c r="AW862" s="668">
        <v>0</v>
      </c>
      <c r="AX862" s="668">
        <v>0</v>
      </c>
      <c r="AY862" s="668">
        <v>0</v>
      </c>
      <c r="AZ862" s="668">
        <v>0</v>
      </c>
      <c r="BA862" s="668">
        <v>0</v>
      </c>
      <c r="BB862" s="668">
        <v>0</v>
      </c>
      <c r="BC862" s="668">
        <v>0</v>
      </c>
      <c r="BD862" s="668">
        <v>0</v>
      </c>
      <c r="BE862" s="668">
        <v>0</v>
      </c>
      <c r="BF862" s="668">
        <v>0</v>
      </c>
      <c r="BG862" s="668">
        <v>0</v>
      </c>
      <c r="BH862" s="668">
        <v>0</v>
      </c>
      <c r="BI862" s="668">
        <v>0</v>
      </c>
      <c r="BJ862" s="668">
        <v>0</v>
      </c>
      <c r="BK862" s="227"/>
      <c r="BL862" s="227"/>
      <c r="BM862" s="227"/>
      <c r="BN862" s="227"/>
      <c r="BO862" s="227"/>
      <c r="BP862" s="227"/>
      <c r="BQ862" s="227"/>
      <c r="BR862" s="227"/>
      <c r="BS862" s="668" t="s">
        <v>154</v>
      </c>
      <c r="BT862" s="668"/>
      <c r="BU862" s="668"/>
      <c r="BV862" s="668"/>
      <c r="BW862" s="668"/>
      <c r="BX862" s="668"/>
      <c r="BY862" s="668"/>
      <c r="BZ862" s="668"/>
      <c r="CA862" s="668"/>
      <c r="CB862" s="668"/>
      <c r="CC862" s="668"/>
      <c r="CD862" s="668"/>
      <c r="CE862" s="668"/>
      <c r="CF862" s="668"/>
      <c r="CG862" s="668"/>
      <c r="CH862" s="668"/>
      <c r="CI862" s="668"/>
      <c r="CJ862" s="668"/>
      <c r="CK862" s="668"/>
      <c r="CL862" s="668"/>
      <c r="CM862" s="668"/>
      <c r="CN862" s="668"/>
      <c r="CO862" s="668"/>
      <c r="CP862" s="668"/>
      <c r="CQ862" s="668"/>
      <c r="CR862" s="668"/>
      <c r="CS862" s="668"/>
      <c r="CT862" s="668"/>
      <c r="CU862" s="668"/>
      <c r="CV862" s="668"/>
      <c r="CW862" s="668"/>
      <c r="CX862" s="668"/>
      <c r="CY862" s="668"/>
      <c r="CZ862" s="668"/>
      <c r="DA862" s="668"/>
      <c r="DB862" s="668"/>
      <c r="DC862" s="668"/>
      <c r="DD862" s="668"/>
      <c r="DE862" s="668"/>
      <c r="DF862" s="668"/>
      <c r="DG862" s="668"/>
      <c r="DH862" s="668"/>
      <c r="DI862" s="668"/>
      <c r="DJ862" s="668"/>
      <c r="DK862" s="668"/>
      <c r="DL862" s="668"/>
      <c r="DM862" s="668"/>
      <c r="DN862" s="668"/>
      <c r="DO862" s="668"/>
      <c r="DP862" s="668"/>
      <c r="DQ862" s="668"/>
      <c r="DR862" s="668"/>
      <c r="DS862" s="668"/>
      <c r="DT862" s="668"/>
      <c r="DU862" s="668"/>
      <c r="DV862" s="668"/>
      <c r="DW862" s="668"/>
      <c r="DX862" s="668"/>
      <c r="DY862" s="227"/>
      <c r="DZ862" s="227"/>
      <c r="EA862" s="227"/>
      <c r="EB862" s="227"/>
      <c r="EC862" s="227"/>
      <c r="ED862" s="228"/>
      <c r="EE862" s="229"/>
      <c r="EF862" s="229"/>
      <c r="EG862" s="229"/>
      <c r="EH862" s="229"/>
      <c r="EI862" s="229"/>
      <c r="EJ862" s="229"/>
      <c r="EK862" s="229"/>
      <c r="EL862" s="229"/>
      <c r="EM862" s="229"/>
      <c r="EN862" s="229"/>
      <c r="EO862" s="229"/>
      <c r="EP862" s="229"/>
      <c r="EQ862" s="229"/>
      <c r="ER862" s="229"/>
      <c r="ES862" s="229"/>
      <c r="ET862" s="229"/>
      <c r="EU862" s="229"/>
      <c r="EV862" s="229"/>
      <c r="EW862" s="229"/>
      <c r="EX862" s="229"/>
      <c r="EY862" s="229"/>
      <c r="EZ862" s="229"/>
      <c r="FA862" s="229"/>
      <c r="FB862" s="229"/>
      <c r="FC862" s="229"/>
      <c r="FD862" s="229"/>
      <c r="FE862" s="229"/>
      <c r="FF862" s="229"/>
      <c r="FG862" s="229"/>
      <c r="FH862" s="229"/>
      <c r="FI862" s="229"/>
      <c r="FJ862" s="229"/>
      <c r="FK862" s="229"/>
      <c r="FL862" s="229"/>
      <c r="FM862" s="229"/>
      <c r="FN862" s="229"/>
      <c r="FO862" s="229"/>
      <c r="FP862" s="229"/>
      <c r="FQ862" s="229"/>
      <c r="FR862" s="229"/>
      <c r="FS862" s="229"/>
      <c r="FT862" s="229"/>
      <c r="FU862" s="229"/>
      <c r="FV862" s="229"/>
      <c r="FW862" s="229"/>
      <c r="FX862" s="229"/>
      <c r="FY862" s="229"/>
      <c r="FZ862" s="229"/>
      <c r="GA862" s="229"/>
      <c r="GB862" s="229"/>
      <c r="GC862" s="229"/>
      <c r="GD862" s="229"/>
      <c r="GE862" s="229"/>
      <c r="GF862" s="229"/>
      <c r="GG862" s="229"/>
      <c r="GH862" s="229"/>
      <c r="GI862" s="229"/>
      <c r="GJ862" s="229"/>
      <c r="GK862" s="229"/>
      <c r="GL862" s="229"/>
      <c r="GM862" s="229"/>
    </row>
    <row r="863" spans="1:195" s="230" customFormat="1" ht="14.25" customHeight="1" x14ac:dyDescent="0.4">
      <c r="A863" s="227"/>
      <c r="B863" s="231"/>
      <c r="C863" s="227"/>
      <c r="D863" s="227"/>
      <c r="E863" s="242"/>
      <c r="F863" s="232"/>
      <c r="G863" s="232"/>
      <c r="H863" s="232"/>
      <c r="I863" s="232"/>
      <c r="J863" s="232"/>
      <c r="K863" s="232"/>
      <c r="L863" s="232"/>
      <c r="M863" s="232"/>
      <c r="N863" s="232"/>
      <c r="O863" s="232"/>
      <c r="P863" s="232"/>
      <c r="Q863" s="232"/>
      <c r="R863" s="232"/>
      <c r="S863" s="232"/>
      <c r="T863" s="232"/>
      <c r="U863" s="232"/>
      <c r="V863" s="232"/>
      <c r="W863" s="232"/>
      <c r="X863" s="232"/>
      <c r="Y863" s="232"/>
      <c r="Z863" s="232"/>
      <c r="AA863" s="232"/>
      <c r="AB863" s="232"/>
      <c r="AC863" s="232"/>
      <c r="AD863" s="232"/>
      <c r="AE863" s="232"/>
      <c r="AF863" s="232"/>
      <c r="AG863" s="232"/>
      <c r="AH863" s="232"/>
      <c r="AI863" s="232"/>
      <c r="AJ863" s="232"/>
      <c r="AK863" s="232"/>
      <c r="AL863" s="232"/>
      <c r="AM863" s="232"/>
      <c r="AN863" s="232"/>
      <c r="AO863" s="232"/>
      <c r="AP863" s="232"/>
      <c r="AQ863" s="232"/>
      <c r="AR863" s="232"/>
      <c r="AS863" s="232"/>
      <c r="AT863" s="232"/>
      <c r="AU863" s="232"/>
      <c r="AV863" s="232"/>
      <c r="AW863" s="232"/>
      <c r="AX863" s="232"/>
      <c r="AY863" s="232"/>
      <c r="AZ863" s="232"/>
      <c r="BA863" s="232"/>
      <c r="BB863" s="232"/>
      <c r="BC863" s="232"/>
      <c r="BD863" s="232"/>
      <c r="BE863" s="232"/>
      <c r="BF863" s="232"/>
      <c r="BG863" s="232"/>
      <c r="BH863" s="232"/>
      <c r="BI863" s="232"/>
      <c r="BJ863" s="232"/>
      <c r="BK863" s="227"/>
      <c r="BL863" s="227"/>
      <c r="BM863" s="227"/>
      <c r="BN863" s="227"/>
      <c r="BO863" s="227"/>
      <c r="BP863" s="227"/>
      <c r="BQ863" s="227"/>
      <c r="BR863" s="227"/>
      <c r="BS863" s="242"/>
      <c r="BT863" s="232"/>
      <c r="BU863" s="232"/>
      <c r="BV863" s="232"/>
      <c r="BW863" s="232"/>
      <c r="BX863" s="232"/>
      <c r="BY863" s="232"/>
      <c r="BZ863" s="232"/>
      <c r="CA863" s="232"/>
      <c r="CB863" s="232"/>
      <c r="CC863" s="232"/>
      <c r="CD863" s="232"/>
      <c r="CE863" s="232"/>
      <c r="CF863" s="232"/>
      <c r="CG863" s="232"/>
      <c r="CH863" s="232"/>
      <c r="CI863" s="232"/>
      <c r="CJ863" s="232"/>
      <c r="CK863" s="232"/>
      <c r="CL863" s="232"/>
      <c r="CM863" s="232"/>
      <c r="CN863" s="232"/>
      <c r="CO863" s="232"/>
      <c r="CP863" s="232"/>
      <c r="CQ863" s="232"/>
      <c r="CR863" s="232"/>
      <c r="CS863" s="232"/>
      <c r="CT863" s="232"/>
      <c r="CU863" s="232"/>
      <c r="CV863" s="232"/>
      <c r="CW863" s="232"/>
      <c r="CX863" s="232"/>
      <c r="CY863" s="232"/>
      <c r="CZ863" s="232"/>
      <c r="DA863" s="232"/>
      <c r="DB863" s="232"/>
      <c r="DC863" s="232"/>
      <c r="DD863" s="232"/>
      <c r="DE863" s="232"/>
      <c r="DF863" s="232"/>
      <c r="DG863" s="232"/>
      <c r="DH863" s="232"/>
      <c r="DI863" s="232"/>
      <c r="DJ863" s="232"/>
      <c r="DK863" s="232"/>
      <c r="DL863" s="232"/>
      <c r="DM863" s="232"/>
      <c r="DN863" s="232"/>
      <c r="DO863" s="232"/>
      <c r="DP863" s="232"/>
      <c r="DQ863" s="232"/>
      <c r="DR863" s="232"/>
      <c r="DS863" s="232"/>
      <c r="DT863" s="232"/>
      <c r="DU863" s="232"/>
      <c r="DV863" s="232"/>
      <c r="DW863" s="232"/>
      <c r="DX863" s="232"/>
      <c r="DY863" s="227"/>
      <c r="DZ863" s="227"/>
      <c r="EA863" s="227"/>
      <c r="EB863" s="227"/>
      <c r="EC863" s="227"/>
      <c r="ED863" s="228"/>
      <c r="EE863" s="229"/>
      <c r="EF863" s="229"/>
      <c r="EG863" s="229"/>
      <c r="EH863" s="229"/>
      <c r="EI863" s="229"/>
      <c r="EJ863" s="229"/>
      <c r="EK863" s="229"/>
      <c r="EL863" s="229"/>
      <c r="EM863" s="229"/>
      <c r="EN863" s="229"/>
      <c r="EO863" s="229"/>
      <c r="EP863" s="229"/>
      <c r="EQ863" s="229"/>
      <c r="ER863" s="229"/>
      <c r="ES863" s="229"/>
      <c r="ET863" s="229"/>
      <c r="EU863" s="229"/>
      <c r="EV863" s="229"/>
      <c r="EW863" s="229"/>
      <c r="EX863" s="229"/>
      <c r="EY863" s="229"/>
      <c r="EZ863" s="229"/>
      <c r="FA863" s="229"/>
      <c r="FB863" s="229"/>
      <c r="FC863" s="229"/>
      <c r="FD863" s="229"/>
      <c r="FE863" s="229"/>
      <c r="FF863" s="229"/>
      <c r="FG863" s="229"/>
      <c r="FH863" s="229"/>
      <c r="FI863" s="229"/>
      <c r="FJ863" s="229"/>
      <c r="FK863" s="229"/>
      <c r="FL863" s="229"/>
      <c r="FM863" s="229"/>
      <c r="FN863" s="229"/>
      <c r="FO863" s="229"/>
      <c r="FP863" s="229"/>
      <c r="FQ863" s="229"/>
      <c r="FR863" s="229"/>
      <c r="FS863" s="229"/>
      <c r="FT863" s="229"/>
      <c r="FU863" s="229"/>
      <c r="FV863" s="229"/>
      <c r="FW863" s="229"/>
      <c r="FX863" s="229"/>
      <c r="FY863" s="229"/>
      <c r="FZ863" s="229"/>
      <c r="GA863" s="229"/>
      <c r="GB863" s="229"/>
      <c r="GC863" s="229"/>
      <c r="GD863" s="229"/>
      <c r="GE863" s="229"/>
      <c r="GF863" s="229"/>
      <c r="GG863" s="229"/>
      <c r="GH863" s="229"/>
      <c r="GI863" s="229"/>
      <c r="GJ863" s="229"/>
      <c r="GK863" s="229"/>
      <c r="GL863" s="229"/>
      <c r="GM863" s="229"/>
    </row>
    <row r="864" spans="1:195" s="230" customFormat="1" ht="14.25" customHeight="1" x14ac:dyDescent="0.4">
      <c r="A864" s="227"/>
      <c r="B864" s="231"/>
      <c r="C864" s="227"/>
      <c r="D864" s="227"/>
      <c r="E864" s="668" t="s">
        <v>78</v>
      </c>
      <c r="F864" s="668" t="s">
        <v>78</v>
      </c>
      <c r="G864" s="668">
        <v>0</v>
      </c>
      <c r="H864" s="668">
        <v>0</v>
      </c>
      <c r="I864" s="668">
        <v>0</v>
      </c>
      <c r="J864" s="668">
        <v>0</v>
      </c>
      <c r="K864" s="668">
        <v>0</v>
      </c>
      <c r="L864" s="668">
        <v>0</v>
      </c>
      <c r="M864" s="668">
        <v>0</v>
      </c>
      <c r="N864" s="668">
        <v>0</v>
      </c>
      <c r="O864" s="668">
        <v>0</v>
      </c>
      <c r="P864" s="668">
        <v>0</v>
      </c>
      <c r="Q864" s="668">
        <v>0</v>
      </c>
      <c r="R864" s="668">
        <v>0</v>
      </c>
      <c r="S864" s="668">
        <v>0</v>
      </c>
      <c r="T864" s="668">
        <v>0</v>
      </c>
      <c r="U864" s="668">
        <v>0</v>
      </c>
      <c r="V864" s="668">
        <v>0</v>
      </c>
      <c r="W864" s="668">
        <v>0</v>
      </c>
      <c r="X864" s="668">
        <v>0</v>
      </c>
      <c r="Y864" s="668">
        <v>0</v>
      </c>
      <c r="Z864" s="668">
        <v>0</v>
      </c>
      <c r="AA864" s="668">
        <v>0</v>
      </c>
      <c r="AB864" s="668">
        <v>0</v>
      </c>
      <c r="AC864" s="668">
        <v>0</v>
      </c>
      <c r="AD864" s="668">
        <v>0</v>
      </c>
      <c r="AE864" s="668">
        <v>0</v>
      </c>
      <c r="AF864" s="668">
        <v>0</v>
      </c>
      <c r="AG864" s="668">
        <v>0</v>
      </c>
      <c r="AH864" s="668">
        <v>0</v>
      </c>
      <c r="AI864" s="668">
        <v>0</v>
      </c>
      <c r="AJ864" s="668">
        <v>0</v>
      </c>
      <c r="AK864" s="668">
        <v>0</v>
      </c>
      <c r="AL864" s="668">
        <v>0</v>
      </c>
      <c r="AM864" s="668">
        <v>0</v>
      </c>
      <c r="AN864" s="668">
        <v>0</v>
      </c>
      <c r="AO864" s="668">
        <v>0</v>
      </c>
      <c r="AP864" s="668">
        <v>0</v>
      </c>
      <c r="AQ864" s="668">
        <v>0</v>
      </c>
      <c r="AR864" s="668">
        <v>0</v>
      </c>
      <c r="AS864" s="668">
        <v>0</v>
      </c>
      <c r="AT864" s="668">
        <v>0</v>
      </c>
      <c r="AU864" s="668">
        <v>0</v>
      </c>
      <c r="AV864" s="668">
        <v>0</v>
      </c>
      <c r="AW864" s="668">
        <v>0</v>
      </c>
      <c r="AX864" s="668">
        <v>0</v>
      </c>
      <c r="AY864" s="668">
        <v>0</v>
      </c>
      <c r="AZ864" s="668">
        <v>0</v>
      </c>
      <c r="BA864" s="668">
        <v>0</v>
      </c>
      <c r="BB864" s="668">
        <v>0</v>
      </c>
      <c r="BC864" s="668">
        <v>0</v>
      </c>
      <c r="BD864" s="668">
        <v>0</v>
      </c>
      <c r="BE864" s="668">
        <v>0</v>
      </c>
      <c r="BF864" s="668">
        <v>0</v>
      </c>
      <c r="BG864" s="668">
        <v>0</v>
      </c>
      <c r="BH864" s="668">
        <v>0</v>
      </c>
      <c r="BI864" s="668">
        <v>0</v>
      </c>
      <c r="BJ864" s="668">
        <v>0</v>
      </c>
      <c r="BK864" s="227"/>
      <c r="BL864" s="227"/>
      <c r="BM864" s="227"/>
      <c r="BN864" s="227"/>
      <c r="BO864" s="227"/>
      <c r="BP864" s="227"/>
      <c r="BQ864" s="227"/>
      <c r="BR864" s="227"/>
      <c r="BS864" s="668" t="s">
        <v>78</v>
      </c>
      <c r="BT864" s="668"/>
      <c r="BU864" s="668"/>
      <c r="BV864" s="668"/>
      <c r="BW864" s="668"/>
      <c r="BX864" s="668"/>
      <c r="BY864" s="668"/>
      <c r="BZ864" s="668"/>
      <c r="CA864" s="668"/>
      <c r="CB864" s="668"/>
      <c r="CC864" s="668"/>
      <c r="CD864" s="668"/>
      <c r="CE864" s="668"/>
      <c r="CF864" s="668"/>
      <c r="CG864" s="668"/>
      <c r="CH864" s="668"/>
      <c r="CI864" s="668"/>
      <c r="CJ864" s="668"/>
      <c r="CK864" s="668"/>
      <c r="CL864" s="668"/>
      <c r="CM864" s="668"/>
      <c r="CN864" s="668"/>
      <c r="CO864" s="668"/>
      <c r="CP864" s="668"/>
      <c r="CQ864" s="668"/>
      <c r="CR864" s="668"/>
      <c r="CS864" s="668"/>
      <c r="CT864" s="668"/>
      <c r="CU864" s="668"/>
      <c r="CV864" s="668"/>
      <c r="CW864" s="668"/>
      <c r="CX864" s="668"/>
      <c r="CY864" s="668"/>
      <c r="CZ864" s="668"/>
      <c r="DA864" s="668"/>
      <c r="DB864" s="668"/>
      <c r="DC864" s="668"/>
      <c r="DD864" s="668"/>
      <c r="DE864" s="668"/>
      <c r="DF864" s="668"/>
      <c r="DG864" s="668"/>
      <c r="DH864" s="668"/>
      <c r="DI864" s="668"/>
      <c r="DJ864" s="668"/>
      <c r="DK864" s="668"/>
      <c r="DL864" s="668"/>
      <c r="DM864" s="668"/>
      <c r="DN864" s="668"/>
      <c r="DO864" s="668"/>
      <c r="DP864" s="668"/>
      <c r="DQ864" s="668"/>
      <c r="DR864" s="668"/>
      <c r="DS864" s="668"/>
      <c r="DT864" s="668"/>
      <c r="DU864" s="668"/>
      <c r="DV864" s="668"/>
      <c r="DW864" s="668"/>
      <c r="DX864" s="668"/>
      <c r="DY864" s="227"/>
      <c r="DZ864" s="227"/>
      <c r="EA864" s="227"/>
      <c r="EB864" s="227"/>
      <c r="EC864" s="227"/>
      <c r="ED864" s="228"/>
      <c r="EE864" s="229"/>
      <c r="EF864" s="229"/>
      <c r="EG864" s="229"/>
      <c r="EH864" s="229"/>
      <c r="EI864" s="229"/>
      <c r="EJ864" s="229"/>
      <c r="EK864" s="229"/>
      <c r="EL864" s="229"/>
      <c r="EM864" s="229"/>
      <c r="EN864" s="229"/>
      <c r="EO864" s="229"/>
      <c r="EP864" s="229"/>
      <c r="EQ864" s="229"/>
      <c r="ER864" s="229"/>
      <c r="ES864" s="229"/>
      <c r="ET864" s="229"/>
      <c r="EU864" s="229"/>
      <c r="EV864" s="229"/>
      <c r="EW864" s="229"/>
      <c r="EX864" s="229"/>
      <c r="EY864" s="229"/>
      <c r="EZ864" s="229"/>
      <c r="FA864" s="229"/>
      <c r="FB864" s="229"/>
      <c r="FC864" s="229"/>
      <c r="FD864" s="229"/>
      <c r="FE864" s="229"/>
      <c r="FF864" s="229"/>
      <c r="FG864" s="229"/>
      <c r="FH864" s="229"/>
      <c r="FI864" s="229"/>
      <c r="FJ864" s="229"/>
      <c r="FK864" s="229"/>
      <c r="FL864" s="229"/>
      <c r="FM864" s="229"/>
      <c r="FN864" s="229"/>
      <c r="FO864" s="229"/>
      <c r="FP864" s="229"/>
      <c r="FQ864" s="229"/>
      <c r="FR864" s="229"/>
      <c r="FS864" s="229"/>
      <c r="FT864" s="229"/>
      <c r="FU864" s="229"/>
      <c r="FV864" s="229"/>
      <c r="FW864" s="229"/>
      <c r="FX864" s="229"/>
      <c r="FY864" s="229"/>
      <c r="FZ864" s="229"/>
      <c r="GA864" s="229"/>
      <c r="GB864" s="229"/>
      <c r="GC864" s="229"/>
      <c r="GD864" s="229"/>
      <c r="GE864" s="229"/>
      <c r="GF864" s="229"/>
      <c r="GG864" s="229"/>
      <c r="GH864" s="229"/>
      <c r="GI864" s="229"/>
      <c r="GJ864" s="229"/>
      <c r="GK864" s="229"/>
      <c r="GL864" s="229"/>
      <c r="GM864" s="229"/>
    </row>
    <row r="865" spans="1:195" s="230" customFormat="1" ht="28.5" customHeight="1" x14ac:dyDescent="0.4">
      <c r="A865" s="227"/>
      <c r="B865" s="231"/>
      <c r="C865" s="227"/>
      <c r="D865" s="227"/>
      <c r="E865" s="668" t="s">
        <v>155</v>
      </c>
      <c r="F865" s="668" t="s">
        <v>155</v>
      </c>
      <c r="G865" s="668">
        <v>0</v>
      </c>
      <c r="H865" s="668">
        <v>0</v>
      </c>
      <c r="I865" s="668">
        <v>0</v>
      </c>
      <c r="J865" s="668">
        <v>0</v>
      </c>
      <c r="K865" s="668">
        <v>0</v>
      </c>
      <c r="L865" s="668">
        <v>0</v>
      </c>
      <c r="M865" s="668">
        <v>0</v>
      </c>
      <c r="N865" s="668">
        <v>0</v>
      </c>
      <c r="O865" s="668">
        <v>0</v>
      </c>
      <c r="P865" s="668">
        <v>0</v>
      </c>
      <c r="Q865" s="668">
        <v>0</v>
      </c>
      <c r="R865" s="668">
        <v>0</v>
      </c>
      <c r="S865" s="668">
        <v>0</v>
      </c>
      <c r="T865" s="668">
        <v>0</v>
      </c>
      <c r="U865" s="668">
        <v>0</v>
      </c>
      <c r="V865" s="668">
        <v>0</v>
      </c>
      <c r="W865" s="668">
        <v>0</v>
      </c>
      <c r="X865" s="668">
        <v>0</v>
      </c>
      <c r="Y865" s="668">
        <v>0</v>
      </c>
      <c r="Z865" s="668">
        <v>0</v>
      </c>
      <c r="AA865" s="668">
        <v>0</v>
      </c>
      <c r="AB865" s="668">
        <v>0</v>
      </c>
      <c r="AC865" s="668">
        <v>0</v>
      </c>
      <c r="AD865" s="668">
        <v>0</v>
      </c>
      <c r="AE865" s="668">
        <v>0</v>
      </c>
      <c r="AF865" s="668">
        <v>0</v>
      </c>
      <c r="AG865" s="668">
        <v>0</v>
      </c>
      <c r="AH865" s="668">
        <v>0</v>
      </c>
      <c r="AI865" s="668">
        <v>0</v>
      </c>
      <c r="AJ865" s="668">
        <v>0</v>
      </c>
      <c r="AK865" s="668">
        <v>0</v>
      </c>
      <c r="AL865" s="668">
        <v>0</v>
      </c>
      <c r="AM865" s="668">
        <v>0</v>
      </c>
      <c r="AN865" s="668">
        <v>0</v>
      </c>
      <c r="AO865" s="668">
        <v>0</v>
      </c>
      <c r="AP865" s="668">
        <v>0</v>
      </c>
      <c r="AQ865" s="668">
        <v>0</v>
      </c>
      <c r="AR865" s="668">
        <v>0</v>
      </c>
      <c r="AS865" s="668">
        <v>0</v>
      </c>
      <c r="AT865" s="668">
        <v>0</v>
      </c>
      <c r="AU865" s="668">
        <v>0</v>
      </c>
      <c r="AV865" s="668">
        <v>0</v>
      </c>
      <c r="AW865" s="668">
        <v>0</v>
      </c>
      <c r="AX865" s="668">
        <v>0</v>
      </c>
      <c r="AY865" s="668">
        <v>0</v>
      </c>
      <c r="AZ865" s="668">
        <v>0</v>
      </c>
      <c r="BA865" s="668">
        <v>0</v>
      </c>
      <c r="BB865" s="668">
        <v>0</v>
      </c>
      <c r="BC865" s="668">
        <v>0</v>
      </c>
      <c r="BD865" s="668">
        <v>0</v>
      </c>
      <c r="BE865" s="668">
        <v>0</v>
      </c>
      <c r="BF865" s="668">
        <v>0</v>
      </c>
      <c r="BG865" s="668">
        <v>0</v>
      </c>
      <c r="BH865" s="668">
        <v>0</v>
      </c>
      <c r="BI865" s="668">
        <v>0</v>
      </c>
      <c r="BJ865" s="668">
        <v>0</v>
      </c>
      <c r="BK865" s="227"/>
      <c r="BL865" s="227"/>
      <c r="BM865" s="227"/>
      <c r="BN865" s="227"/>
      <c r="BO865" s="227"/>
      <c r="BP865" s="227"/>
      <c r="BQ865" s="227"/>
      <c r="BR865" s="227"/>
      <c r="BS865" s="668" t="s">
        <v>155</v>
      </c>
      <c r="BT865" s="668"/>
      <c r="BU865" s="668"/>
      <c r="BV865" s="668"/>
      <c r="BW865" s="668"/>
      <c r="BX865" s="668"/>
      <c r="BY865" s="668"/>
      <c r="BZ865" s="668"/>
      <c r="CA865" s="668"/>
      <c r="CB865" s="668"/>
      <c r="CC865" s="668"/>
      <c r="CD865" s="668"/>
      <c r="CE865" s="668"/>
      <c r="CF865" s="668"/>
      <c r="CG865" s="668"/>
      <c r="CH865" s="668"/>
      <c r="CI865" s="668"/>
      <c r="CJ865" s="668"/>
      <c r="CK865" s="668"/>
      <c r="CL865" s="668"/>
      <c r="CM865" s="668"/>
      <c r="CN865" s="668"/>
      <c r="CO865" s="668"/>
      <c r="CP865" s="668"/>
      <c r="CQ865" s="668"/>
      <c r="CR865" s="668"/>
      <c r="CS865" s="668"/>
      <c r="CT865" s="668"/>
      <c r="CU865" s="668"/>
      <c r="CV865" s="668"/>
      <c r="CW865" s="668"/>
      <c r="CX865" s="668"/>
      <c r="CY865" s="668"/>
      <c r="CZ865" s="668"/>
      <c r="DA865" s="668"/>
      <c r="DB865" s="668"/>
      <c r="DC865" s="668"/>
      <c r="DD865" s="668"/>
      <c r="DE865" s="668"/>
      <c r="DF865" s="668"/>
      <c r="DG865" s="668"/>
      <c r="DH865" s="668"/>
      <c r="DI865" s="668"/>
      <c r="DJ865" s="668"/>
      <c r="DK865" s="668"/>
      <c r="DL865" s="668"/>
      <c r="DM865" s="668"/>
      <c r="DN865" s="668"/>
      <c r="DO865" s="668"/>
      <c r="DP865" s="668"/>
      <c r="DQ865" s="668"/>
      <c r="DR865" s="668"/>
      <c r="DS865" s="668"/>
      <c r="DT865" s="668"/>
      <c r="DU865" s="668"/>
      <c r="DV865" s="668"/>
      <c r="DW865" s="668"/>
      <c r="DX865" s="668"/>
      <c r="DY865" s="227"/>
      <c r="DZ865" s="227"/>
      <c r="EA865" s="227"/>
      <c r="EB865" s="227"/>
      <c r="EC865" s="227"/>
      <c r="ED865" s="228"/>
      <c r="EE865" s="229"/>
      <c r="EF865" s="229"/>
      <c r="EG865" s="229"/>
      <c r="EH865" s="229"/>
      <c r="EI865" s="229"/>
      <c r="EJ865" s="229"/>
      <c r="EK865" s="229"/>
      <c r="EL865" s="229"/>
      <c r="EM865" s="229"/>
      <c r="EN865" s="229"/>
      <c r="EO865" s="229"/>
      <c r="EP865" s="229"/>
      <c r="EQ865" s="229"/>
      <c r="ER865" s="229"/>
      <c r="ES865" s="229"/>
      <c r="ET865" s="229"/>
      <c r="EU865" s="229"/>
      <c r="EV865" s="229"/>
      <c r="EW865" s="229"/>
      <c r="EX865" s="229"/>
      <c r="EY865" s="229"/>
      <c r="EZ865" s="229"/>
      <c r="FA865" s="229"/>
      <c r="FB865" s="229"/>
      <c r="FC865" s="229"/>
      <c r="FD865" s="229"/>
      <c r="FE865" s="229"/>
      <c r="FF865" s="229"/>
      <c r="FG865" s="229"/>
      <c r="FH865" s="229"/>
      <c r="FI865" s="229"/>
      <c r="FJ865" s="229"/>
      <c r="FK865" s="229"/>
      <c r="FL865" s="229"/>
      <c r="FM865" s="229"/>
      <c r="FN865" s="229"/>
      <c r="FO865" s="229"/>
      <c r="FP865" s="229"/>
      <c r="FQ865" s="229"/>
      <c r="FR865" s="229"/>
      <c r="FS865" s="229"/>
      <c r="FT865" s="229"/>
      <c r="FU865" s="229"/>
      <c r="FV865" s="229"/>
      <c r="FW865" s="229"/>
      <c r="FX865" s="229"/>
      <c r="FY865" s="229"/>
      <c r="FZ865" s="229"/>
      <c r="GA865" s="229"/>
      <c r="GB865" s="229"/>
      <c r="GC865" s="229"/>
      <c r="GD865" s="229"/>
      <c r="GE865" s="229"/>
      <c r="GF865" s="229"/>
      <c r="GG865" s="229"/>
      <c r="GH865" s="229"/>
      <c r="GI865" s="229"/>
      <c r="GJ865" s="229"/>
      <c r="GK865" s="229"/>
      <c r="GL865" s="229"/>
      <c r="GM865" s="229"/>
    </row>
    <row r="867" spans="1:195" ht="18.75" customHeight="1" x14ac:dyDescent="0.4">
      <c r="E867" s="231"/>
    </row>
    <row r="868" spans="1:195" ht="18.75" customHeight="1" x14ac:dyDescent="0.4">
      <c r="E868" s="231"/>
    </row>
    <row r="869" spans="1:195" ht="18.75" customHeight="1" x14ac:dyDescent="0.4">
      <c r="E869" s="231"/>
    </row>
    <row r="870" spans="1:195" ht="18.75" customHeight="1" x14ac:dyDescent="0.4">
      <c r="E870" s="231"/>
    </row>
    <row r="871" spans="1:195" ht="18.75" customHeight="1" x14ac:dyDescent="0.4">
      <c r="E871" s="231"/>
    </row>
    <row r="885" spans="2:146" ht="18.75" customHeight="1" x14ac:dyDescent="0.4">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BE885" s="271" t="s">
        <v>317</v>
      </c>
      <c r="BF885" s="272"/>
      <c r="BG885" s="272"/>
      <c r="BH885" s="272"/>
      <c r="BI885" s="272"/>
      <c r="BJ885" s="272"/>
      <c r="BK885" s="272"/>
      <c r="BL885" s="273"/>
      <c r="BP885" s="33"/>
      <c r="BQ885" s="33"/>
      <c r="BR885" s="33"/>
      <c r="BS885" s="33"/>
      <c r="BT885" s="33"/>
      <c r="BU885" s="33"/>
      <c r="BV885" s="33"/>
      <c r="BW885" s="33"/>
      <c r="BX885" s="33"/>
      <c r="BY885" s="33"/>
      <c r="BZ885" s="33"/>
      <c r="CA885" s="33"/>
      <c r="CB885" s="33"/>
      <c r="CC885" s="33"/>
      <c r="CD885" s="33"/>
      <c r="CE885" s="33"/>
      <c r="CF885" s="33"/>
      <c r="CG885" s="33"/>
      <c r="CH885" s="33"/>
      <c r="CI885" s="33"/>
      <c r="CJ885" s="33"/>
      <c r="CK885" s="33"/>
      <c r="CL885" s="33"/>
      <c r="CM885" s="33"/>
      <c r="CN885" s="33"/>
      <c r="DS885" s="271" t="s">
        <v>239</v>
      </c>
      <c r="DT885" s="272"/>
      <c r="DU885" s="272"/>
      <c r="DV885" s="272"/>
      <c r="DW885" s="272"/>
      <c r="DX885" s="272"/>
      <c r="DY885" s="272"/>
      <c r="DZ885" s="273"/>
    </row>
    <row r="886" spans="2:146" ht="18.75" customHeight="1" x14ac:dyDescent="0.4">
      <c r="B886" s="33"/>
      <c r="BE886" s="274"/>
      <c r="BF886" s="275"/>
      <c r="BG886" s="275"/>
      <c r="BH886" s="275"/>
      <c r="BI886" s="275"/>
      <c r="BJ886" s="275"/>
      <c r="BK886" s="275"/>
      <c r="BL886" s="276"/>
      <c r="BP886" s="33"/>
      <c r="DS886" s="274"/>
      <c r="DT886" s="275"/>
      <c r="DU886" s="275"/>
      <c r="DV886" s="275"/>
      <c r="DW886" s="275"/>
      <c r="DX886" s="275"/>
      <c r="DY886" s="275"/>
      <c r="DZ886" s="276"/>
    </row>
    <row r="887" spans="2:146" ht="18.75" customHeight="1" x14ac:dyDescent="0.4">
      <c r="B887" s="33"/>
      <c r="C887" s="235" t="s">
        <v>32</v>
      </c>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BP887" s="33"/>
      <c r="BQ887" s="235" t="s">
        <v>32</v>
      </c>
      <c r="BR887" s="33"/>
      <c r="BS887" s="33"/>
      <c r="BT887" s="33"/>
      <c r="BU887" s="33"/>
      <c r="BV887" s="33"/>
      <c r="BW887" s="33"/>
      <c r="BX887" s="33"/>
      <c r="BY887" s="33"/>
      <c r="BZ887" s="33"/>
      <c r="CA887" s="33"/>
      <c r="CB887" s="33"/>
      <c r="CC887" s="33"/>
      <c r="CD887" s="33"/>
      <c r="CE887" s="33"/>
      <c r="CF887" s="33"/>
      <c r="CG887" s="33"/>
      <c r="CH887" s="33"/>
      <c r="CI887" s="33"/>
      <c r="CJ887" s="33"/>
      <c r="CK887" s="33"/>
      <c r="CL887" s="33"/>
      <c r="CM887" s="33"/>
      <c r="CN887" s="33"/>
    </row>
    <row r="888" spans="2:146" ht="18.75" customHeight="1" x14ac:dyDescent="0.4">
      <c r="B888" s="33"/>
      <c r="C888" s="66"/>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BP888" s="33"/>
      <c r="BQ888" s="66"/>
      <c r="BR888" s="33"/>
      <c r="BS888" s="33"/>
      <c r="BT888" s="33"/>
      <c r="BU888" s="33"/>
      <c r="BV888" s="33"/>
      <c r="BW888" s="33"/>
      <c r="BX888" s="33"/>
      <c r="BY888" s="33"/>
      <c r="BZ888" s="33"/>
      <c r="CA888" s="33"/>
      <c r="CB888" s="33"/>
      <c r="CC888" s="33"/>
      <c r="CD888" s="33"/>
      <c r="CE888" s="33"/>
      <c r="CF888" s="33"/>
      <c r="CG888" s="33"/>
      <c r="CH888" s="33"/>
      <c r="CI888" s="33"/>
      <c r="CJ888" s="33"/>
      <c r="CK888" s="33"/>
      <c r="CL888" s="33"/>
      <c r="CM888" s="33"/>
      <c r="CN888" s="33"/>
    </row>
    <row r="889" spans="2:146" ht="18.75" customHeight="1" thickBot="1" x14ac:dyDescent="0.45">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BP889" s="33"/>
      <c r="BQ889" s="33"/>
      <c r="BR889" s="33"/>
      <c r="BS889" s="33"/>
      <c r="BT889" s="33"/>
      <c r="BU889" s="33"/>
      <c r="BV889" s="33"/>
      <c r="BW889" s="33"/>
      <c r="BX889" s="33"/>
      <c r="BY889" s="33"/>
      <c r="BZ889" s="33"/>
      <c r="CA889" s="33"/>
      <c r="CB889" s="33"/>
      <c r="CC889" s="33"/>
      <c r="CD889" s="33"/>
      <c r="CE889" s="33"/>
      <c r="CF889" s="33"/>
      <c r="CG889" s="33"/>
      <c r="CH889" s="33"/>
      <c r="CI889" s="33"/>
      <c r="CJ889" s="33"/>
      <c r="CK889" s="33"/>
      <c r="CL889" s="33"/>
      <c r="CM889" s="33"/>
      <c r="CN889" s="33"/>
    </row>
    <row r="890" spans="2:146" ht="26.1" customHeight="1" thickBot="1" x14ac:dyDescent="0.45">
      <c r="B890" s="33"/>
      <c r="C890" s="211" t="s">
        <v>435</v>
      </c>
      <c r="D890" s="212"/>
      <c r="E890" s="212"/>
      <c r="F890" s="212"/>
      <c r="G890" s="212"/>
      <c r="H890" s="213"/>
      <c r="I890" s="213"/>
      <c r="J890" s="213"/>
      <c r="K890" s="213"/>
      <c r="L890" s="213"/>
      <c r="M890" s="212" t="s">
        <v>308</v>
      </c>
      <c r="N890" s="653"/>
      <c r="O890" s="653"/>
      <c r="P890" s="653"/>
      <c r="Q890" s="653"/>
      <c r="R890" s="653"/>
      <c r="S890" s="653"/>
      <c r="T890" s="653"/>
      <c r="U890" s="653"/>
      <c r="V890" s="653"/>
      <c r="W890" s="653"/>
      <c r="X890" s="212" t="s">
        <v>309</v>
      </c>
      <c r="Y890" s="213"/>
      <c r="Z890" s="212" t="s">
        <v>308</v>
      </c>
      <c r="AA890" s="212" t="s">
        <v>318</v>
      </c>
      <c r="AB890" s="213"/>
      <c r="AC890" s="213"/>
      <c r="AD890" s="213"/>
      <c r="AE890" s="213"/>
      <c r="AF890" s="213"/>
      <c r="AG890" s="654"/>
      <c r="AH890" s="654"/>
      <c r="AI890" s="654"/>
      <c r="AJ890" s="654"/>
      <c r="AK890" s="654"/>
      <c r="AL890" s="654"/>
      <c r="AM890" s="654"/>
      <c r="AN890" s="654"/>
      <c r="AO890" s="654"/>
      <c r="AP890" s="654"/>
      <c r="AQ890" s="214" t="s">
        <v>309</v>
      </c>
      <c r="AR890" s="215"/>
      <c r="AX890" s="216"/>
      <c r="AY890" s="33"/>
      <c r="AZ890" s="33"/>
      <c r="BP890" s="33"/>
      <c r="BQ890" s="211" t="s">
        <v>435</v>
      </c>
      <c r="BR890" s="212"/>
      <c r="BS890" s="212"/>
      <c r="BT890" s="212"/>
      <c r="BU890" s="212"/>
      <c r="BV890" s="213"/>
      <c r="BW890" s="213"/>
      <c r="BX890" s="213"/>
      <c r="BY890" s="213"/>
      <c r="BZ890" s="213"/>
      <c r="CA890" s="212" t="s">
        <v>308</v>
      </c>
      <c r="CB890" s="653" t="s">
        <v>96</v>
      </c>
      <c r="CC890" s="653"/>
      <c r="CD890" s="653"/>
      <c r="CE890" s="653"/>
      <c r="CF890" s="653"/>
      <c r="CG890" s="653"/>
      <c r="CH890" s="653"/>
      <c r="CI890" s="653"/>
      <c r="CJ890" s="653"/>
      <c r="CK890" s="653"/>
      <c r="CL890" s="212" t="s">
        <v>309</v>
      </c>
      <c r="CM890" s="213"/>
      <c r="CN890" s="212" t="s">
        <v>308</v>
      </c>
      <c r="CO890" s="212" t="s">
        <v>318</v>
      </c>
      <c r="CP890" s="213"/>
      <c r="CQ890" s="213"/>
      <c r="CR890" s="213"/>
      <c r="CS890" s="213"/>
      <c r="CT890" s="213"/>
      <c r="CU890" s="654" t="s">
        <v>93</v>
      </c>
      <c r="CV890" s="654"/>
      <c r="CW890" s="654"/>
      <c r="CX890" s="654"/>
      <c r="CY890" s="654"/>
      <c r="CZ890" s="654"/>
      <c r="DA890" s="654"/>
      <c r="DB890" s="654"/>
      <c r="DC890" s="654"/>
      <c r="DD890" s="654"/>
      <c r="DE890" s="214" t="s">
        <v>309</v>
      </c>
      <c r="DF890" s="215"/>
      <c r="DL890" s="216"/>
      <c r="DM890" s="33"/>
      <c r="DN890" s="33"/>
    </row>
    <row r="891" spans="2:146" ht="18.75" customHeight="1" thickBot="1" x14ac:dyDescent="0.45">
      <c r="B891" s="33"/>
      <c r="C891" s="33"/>
      <c r="D891" s="33"/>
      <c r="E891" s="217"/>
      <c r="F891" s="33"/>
      <c r="G891" s="33"/>
      <c r="H891" s="33"/>
      <c r="I891" s="33"/>
      <c r="J891" s="33"/>
      <c r="K891" s="33"/>
      <c r="L891" s="33"/>
      <c r="M891" s="33"/>
      <c r="N891" s="33"/>
      <c r="O891" s="33"/>
      <c r="P891" s="33"/>
      <c r="Q891" s="33"/>
      <c r="R891" s="33"/>
      <c r="S891" s="33"/>
      <c r="T891" s="33"/>
      <c r="U891" s="33"/>
      <c r="V891" s="33"/>
      <c r="W891" s="33"/>
      <c r="X891" s="33"/>
      <c r="Y891" s="33"/>
      <c r="Z891" s="33"/>
      <c r="BP891" s="33"/>
      <c r="BQ891" s="33"/>
      <c r="BR891" s="33"/>
      <c r="BS891" s="217"/>
      <c r="BT891" s="33"/>
      <c r="BU891" s="33"/>
      <c r="BV891" s="33"/>
      <c r="BW891" s="33"/>
      <c r="BX891" s="33"/>
      <c r="BY891" s="33"/>
      <c r="BZ891" s="33"/>
      <c r="CA891" s="33"/>
      <c r="CB891" s="33"/>
      <c r="CC891" s="33"/>
      <c r="CD891" s="33"/>
      <c r="CE891" s="33"/>
      <c r="CF891" s="33"/>
      <c r="CG891" s="33"/>
      <c r="CH891" s="33"/>
      <c r="CI891" s="33"/>
      <c r="CJ891" s="33"/>
      <c r="CK891" s="33"/>
      <c r="CL891" s="33"/>
      <c r="CM891" s="33"/>
      <c r="CN891" s="33"/>
    </row>
    <row r="892" spans="2:146" ht="18.75" customHeight="1" x14ac:dyDescent="0.4">
      <c r="B892" s="33"/>
      <c r="C892" s="33"/>
      <c r="D892" s="33"/>
      <c r="E892" s="217"/>
      <c r="F892" s="33"/>
      <c r="I892" s="655" t="s">
        <v>436</v>
      </c>
      <c r="J892" s="656"/>
      <c r="K892" s="656"/>
      <c r="L892" s="656"/>
      <c r="M892" s="656"/>
      <c r="N892" s="656"/>
      <c r="O892" s="656"/>
      <c r="P892" s="657"/>
      <c r="Q892" s="636" t="s">
        <v>74</v>
      </c>
      <c r="R892" s="623"/>
      <c r="S892" s="623"/>
      <c r="T892" s="623"/>
      <c r="U892" s="623"/>
      <c r="V892" s="623"/>
      <c r="W892" s="623"/>
      <c r="X892" s="623"/>
      <c r="Y892" s="623"/>
      <c r="Z892" s="623"/>
      <c r="AA892" s="623"/>
      <c r="AB892" s="623"/>
      <c r="AC892" s="623"/>
      <c r="AD892" s="623"/>
      <c r="AE892" s="623"/>
      <c r="AF892" s="623"/>
      <c r="AG892" s="623"/>
      <c r="AH892" s="623"/>
      <c r="AI892" s="623"/>
      <c r="AJ892" s="631"/>
      <c r="AK892" s="636" t="s">
        <v>433</v>
      </c>
      <c r="AL892" s="623"/>
      <c r="AM892" s="623"/>
      <c r="AN892" s="623"/>
      <c r="AO892" s="623"/>
      <c r="AP892" s="623"/>
      <c r="AQ892" s="623"/>
      <c r="AR892" s="623"/>
      <c r="AS892" s="623"/>
      <c r="AT892" s="623"/>
      <c r="AU892" s="623"/>
      <c r="AV892" s="623"/>
      <c r="AW892" s="623"/>
      <c r="AX892" s="623"/>
      <c r="AY892" s="623"/>
      <c r="AZ892" s="623"/>
      <c r="BA892" s="623"/>
      <c r="BB892" s="623"/>
      <c r="BC892" s="623"/>
      <c r="BD892" s="623"/>
      <c r="BE892" s="623"/>
      <c r="BF892" s="623"/>
      <c r="BG892" s="623"/>
      <c r="BH892" s="631"/>
      <c r="BP892" s="33"/>
      <c r="BQ892" s="33"/>
      <c r="BR892" s="33"/>
      <c r="BS892" s="217"/>
      <c r="BT892" s="33"/>
      <c r="BW892" s="655" t="s">
        <v>436</v>
      </c>
      <c r="BX892" s="656"/>
      <c r="BY892" s="656"/>
      <c r="BZ892" s="656"/>
      <c r="CA892" s="656"/>
      <c r="CB892" s="656"/>
      <c r="CC892" s="656"/>
      <c r="CD892" s="657"/>
      <c r="CE892" s="636" t="s">
        <v>319</v>
      </c>
      <c r="CF892" s="623"/>
      <c r="CG892" s="623"/>
      <c r="CH892" s="623"/>
      <c r="CI892" s="623"/>
      <c r="CJ892" s="623"/>
      <c r="CK892" s="623"/>
      <c r="CL892" s="623"/>
      <c r="CM892" s="623"/>
      <c r="CN892" s="623"/>
      <c r="CO892" s="623"/>
      <c r="CP892" s="623"/>
      <c r="CQ892" s="623"/>
      <c r="CR892" s="623"/>
      <c r="CS892" s="623"/>
      <c r="CT892" s="623"/>
      <c r="CU892" s="623"/>
      <c r="CV892" s="623"/>
      <c r="CW892" s="623"/>
      <c r="CX892" s="631"/>
      <c r="CY892" s="636" t="s">
        <v>320</v>
      </c>
      <c r="CZ892" s="623"/>
      <c r="DA892" s="623"/>
      <c r="DB892" s="623"/>
      <c r="DC892" s="623"/>
      <c r="DD892" s="623"/>
      <c r="DE892" s="623"/>
      <c r="DF892" s="623"/>
      <c r="DG892" s="623"/>
      <c r="DH892" s="623"/>
      <c r="DI892" s="623"/>
      <c r="DJ892" s="623"/>
      <c r="DK892" s="623"/>
      <c r="DL892" s="623"/>
      <c r="DM892" s="623"/>
      <c r="DN892" s="623"/>
      <c r="DO892" s="623"/>
      <c r="DP892" s="623"/>
      <c r="DQ892" s="623"/>
      <c r="DR892" s="623"/>
      <c r="DS892" s="623"/>
      <c r="DT892" s="623"/>
      <c r="DU892" s="623"/>
      <c r="DV892" s="631"/>
    </row>
    <row r="893" spans="2:146" ht="18.75" customHeight="1" thickBot="1" x14ac:dyDescent="0.45">
      <c r="B893" s="33"/>
      <c r="C893" s="33"/>
      <c r="D893" s="33"/>
      <c r="E893" s="217"/>
      <c r="F893" s="33"/>
      <c r="I893" s="658"/>
      <c r="J893" s="659"/>
      <c r="K893" s="659"/>
      <c r="L893" s="659"/>
      <c r="M893" s="659"/>
      <c r="N893" s="659"/>
      <c r="O893" s="659"/>
      <c r="P893" s="660"/>
      <c r="Q893" s="637"/>
      <c r="R893" s="626"/>
      <c r="S893" s="626"/>
      <c r="T893" s="626"/>
      <c r="U893" s="626"/>
      <c r="V893" s="626"/>
      <c r="W893" s="626"/>
      <c r="X893" s="626"/>
      <c r="Y893" s="626"/>
      <c r="Z893" s="626"/>
      <c r="AA893" s="626"/>
      <c r="AB893" s="626"/>
      <c r="AC893" s="626"/>
      <c r="AD893" s="626"/>
      <c r="AE893" s="626"/>
      <c r="AF893" s="626"/>
      <c r="AG893" s="626"/>
      <c r="AH893" s="626"/>
      <c r="AI893" s="626"/>
      <c r="AJ893" s="632"/>
      <c r="AK893" s="637"/>
      <c r="AL893" s="626"/>
      <c r="AM893" s="626"/>
      <c r="AN893" s="626"/>
      <c r="AO893" s="626"/>
      <c r="AP893" s="626"/>
      <c r="AQ893" s="626"/>
      <c r="AR893" s="626"/>
      <c r="AS893" s="626"/>
      <c r="AT893" s="626"/>
      <c r="AU893" s="626"/>
      <c r="AV893" s="626"/>
      <c r="AW893" s="626"/>
      <c r="AX893" s="626"/>
      <c r="AY893" s="626"/>
      <c r="AZ893" s="626"/>
      <c r="BA893" s="626"/>
      <c r="BB893" s="626"/>
      <c r="BC893" s="626"/>
      <c r="BD893" s="626"/>
      <c r="BE893" s="626"/>
      <c r="BF893" s="626"/>
      <c r="BG893" s="626"/>
      <c r="BH893" s="632"/>
      <c r="BP893" s="33"/>
      <c r="BQ893" s="33"/>
      <c r="BR893" s="33"/>
      <c r="BS893" s="217"/>
      <c r="BT893" s="33"/>
      <c r="BW893" s="658"/>
      <c r="BX893" s="659"/>
      <c r="BY893" s="659"/>
      <c r="BZ893" s="659"/>
      <c r="CA893" s="659"/>
      <c r="CB893" s="659"/>
      <c r="CC893" s="659"/>
      <c r="CD893" s="660"/>
      <c r="CE893" s="637"/>
      <c r="CF893" s="626"/>
      <c r="CG893" s="626"/>
      <c r="CH893" s="626"/>
      <c r="CI893" s="626"/>
      <c r="CJ893" s="626"/>
      <c r="CK893" s="626"/>
      <c r="CL893" s="626"/>
      <c r="CM893" s="626"/>
      <c r="CN893" s="626"/>
      <c r="CO893" s="626"/>
      <c r="CP893" s="626"/>
      <c r="CQ893" s="626"/>
      <c r="CR893" s="626"/>
      <c r="CS893" s="626"/>
      <c r="CT893" s="626"/>
      <c r="CU893" s="626"/>
      <c r="CV893" s="626"/>
      <c r="CW893" s="626"/>
      <c r="CX893" s="632"/>
      <c r="CY893" s="637"/>
      <c r="CZ893" s="626"/>
      <c r="DA893" s="626"/>
      <c r="DB893" s="626"/>
      <c r="DC893" s="626"/>
      <c r="DD893" s="626"/>
      <c r="DE893" s="626"/>
      <c r="DF893" s="626"/>
      <c r="DG893" s="626"/>
      <c r="DH893" s="626"/>
      <c r="DI893" s="626"/>
      <c r="DJ893" s="626"/>
      <c r="DK893" s="626"/>
      <c r="DL893" s="626"/>
      <c r="DM893" s="626"/>
      <c r="DN893" s="626"/>
      <c r="DO893" s="626"/>
      <c r="DP893" s="626"/>
      <c r="DQ893" s="626"/>
      <c r="DR893" s="626"/>
      <c r="DS893" s="626"/>
      <c r="DT893" s="626"/>
      <c r="DU893" s="626"/>
      <c r="DV893" s="632"/>
    </row>
    <row r="894" spans="2:146" ht="18.75" customHeight="1" x14ac:dyDescent="0.4">
      <c r="B894" s="33"/>
      <c r="C894" s="33"/>
      <c r="D894" s="33"/>
      <c r="E894" s="217"/>
      <c r="F894" s="33"/>
      <c r="I894" s="658"/>
      <c r="J894" s="659"/>
      <c r="K894" s="659"/>
      <c r="L894" s="659"/>
      <c r="M894" s="659"/>
      <c r="N894" s="659"/>
      <c r="O894" s="659"/>
      <c r="P894" s="660"/>
      <c r="Q894" s="218"/>
      <c r="R894" s="165"/>
      <c r="S894" s="165"/>
      <c r="T894" s="165"/>
      <c r="U894" s="165"/>
      <c r="V894" s="165"/>
      <c r="W894" s="165"/>
      <c r="X894" s="165"/>
      <c r="Y894" s="165"/>
      <c r="Z894" s="165"/>
      <c r="AA894" s="165"/>
      <c r="AB894" s="165"/>
      <c r="AC894" s="165"/>
      <c r="AD894" s="165"/>
      <c r="AE894" s="165"/>
      <c r="AF894" s="165"/>
      <c r="AG894" s="165"/>
      <c r="AH894" s="165"/>
      <c r="AI894" s="165"/>
      <c r="AJ894" s="219"/>
      <c r="AK894" s="165"/>
      <c r="AL894" s="165"/>
      <c r="AM894" s="220"/>
      <c r="AN894" s="220"/>
      <c r="AO894" s="220"/>
      <c r="AP894" s="220"/>
      <c r="AQ894" s="220"/>
      <c r="AR894" s="220"/>
      <c r="AS894" s="220"/>
      <c r="AT894" s="220"/>
      <c r="AU894" s="220"/>
      <c r="AV894" s="220"/>
      <c r="AW894" s="220"/>
      <c r="AX894" s="220"/>
      <c r="AY894" s="220"/>
      <c r="AZ894" s="220"/>
      <c r="BA894" s="220"/>
      <c r="BB894" s="220"/>
      <c r="BC894" s="220"/>
      <c r="BD894" s="220"/>
      <c r="BE894" s="220"/>
      <c r="BF894" s="220"/>
      <c r="BG894" s="220"/>
      <c r="BH894" s="221"/>
      <c r="BP894" s="33"/>
      <c r="BQ894" s="33"/>
      <c r="BR894" s="33"/>
      <c r="BS894" s="217"/>
      <c r="BT894" s="33"/>
      <c r="BW894" s="658"/>
      <c r="BX894" s="659"/>
      <c r="BY894" s="659"/>
      <c r="BZ894" s="659"/>
      <c r="CA894" s="659"/>
      <c r="CB894" s="659"/>
      <c r="CC894" s="659"/>
      <c r="CD894" s="660"/>
      <c r="CE894" s="218"/>
      <c r="CF894" s="165"/>
      <c r="CG894" s="165"/>
      <c r="CH894" s="165"/>
      <c r="CI894" s="165"/>
      <c r="CJ894" s="165"/>
      <c r="CK894" s="165"/>
      <c r="CL894" s="165"/>
      <c r="CM894" s="165"/>
      <c r="CN894" s="165"/>
      <c r="CO894" s="165"/>
      <c r="CP894" s="165"/>
      <c r="CQ894" s="165"/>
      <c r="CR894" s="165"/>
      <c r="CS894" s="165"/>
      <c r="CT894" s="165"/>
      <c r="CU894" s="165"/>
      <c r="CV894" s="165"/>
      <c r="CW894" s="165"/>
      <c r="CX894" s="219"/>
      <c r="CY894" s="165"/>
      <c r="CZ894" s="165"/>
      <c r="DA894" s="220"/>
      <c r="DB894" s="220"/>
      <c r="DC894" s="220"/>
      <c r="DD894" s="220"/>
      <c r="DE894" s="220"/>
      <c r="DF894" s="220"/>
      <c r="DG894" s="220"/>
      <c r="DH894" s="220"/>
      <c r="DI894" s="220"/>
      <c r="DJ894" s="220"/>
      <c r="DK894" s="220"/>
      <c r="DL894" s="220"/>
      <c r="DM894" s="220"/>
      <c r="DN894" s="220"/>
      <c r="DO894" s="220"/>
      <c r="DP894" s="220"/>
      <c r="DQ894" s="220"/>
      <c r="DR894" s="220"/>
      <c r="DS894" s="220"/>
      <c r="DT894" s="220"/>
      <c r="DU894" s="220"/>
      <c r="DV894" s="221"/>
    </row>
    <row r="895" spans="2:146" ht="18.75" customHeight="1" thickBot="1" x14ac:dyDescent="0.45">
      <c r="B895" s="33"/>
      <c r="C895" s="33"/>
      <c r="D895" s="33"/>
      <c r="E895" s="222"/>
      <c r="F895" s="223"/>
      <c r="G895" s="114"/>
      <c r="H895" s="114"/>
      <c r="I895" s="658"/>
      <c r="J895" s="659"/>
      <c r="K895" s="659"/>
      <c r="L895" s="659"/>
      <c r="M895" s="659"/>
      <c r="N895" s="659"/>
      <c r="O895" s="659"/>
      <c r="P895" s="660"/>
      <c r="Q895" s="666" t="s">
        <v>310</v>
      </c>
      <c r="R895" s="534"/>
      <c r="S895" s="534"/>
      <c r="T895" s="534"/>
      <c r="U895" s="534" t="s">
        <v>311</v>
      </c>
      <c r="V895" s="534"/>
      <c r="W895" s="348"/>
      <c r="X895" s="348"/>
      <c r="Y895" s="348"/>
      <c r="Z895" s="348"/>
      <c r="AA895" s="348"/>
      <c r="AB895" s="348"/>
      <c r="AC895" s="348"/>
      <c r="AD895" s="348"/>
      <c r="AE895" s="348"/>
      <c r="AF895" s="348"/>
      <c r="AG895" s="33" t="s">
        <v>312</v>
      </c>
      <c r="AH895" s="33"/>
      <c r="AI895" s="33"/>
      <c r="AJ895" s="224"/>
      <c r="AK895" s="33"/>
      <c r="AL895" s="667" t="s">
        <v>47</v>
      </c>
      <c r="AM895" s="667"/>
      <c r="AN895" s="125" t="s">
        <v>437</v>
      </c>
      <c r="AO895" s="125"/>
      <c r="AP895" s="125"/>
      <c r="AQ895" s="125"/>
      <c r="AR895" s="125"/>
      <c r="AS895" s="125"/>
      <c r="AT895" s="125"/>
      <c r="AU895" s="125"/>
      <c r="AV895" s="125"/>
      <c r="AW895" s="125"/>
      <c r="AX895" s="125"/>
      <c r="AY895" s="125"/>
      <c r="AZ895" s="125"/>
      <c r="BA895" s="125"/>
      <c r="BB895" s="125"/>
      <c r="BC895" s="125"/>
      <c r="BD895" s="125"/>
      <c r="BE895" s="125"/>
      <c r="BF895" s="125"/>
      <c r="BG895" s="125"/>
      <c r="BH895" s="224"/>
      <c r="BP895" s="33"/>
      <c r="BQ895" s="33"/>
      <c r="BR895" s="33"/>
      <c r="BS895" s="222"/>
      <c r="BT895" s="223"/>
      <c r="BU895" s="114"/>
      <c r="BV895" s="114"/>
      <c r="BW895" s="658"/>
      <c r="BX895" s="659"/>
      <c r="BY895" s="659"/>
      <c r="BZ895" s="659"/>
      <c r="CA895" s="659"/>
      <c r="CB895" s="659"/>
      <c r="CC895" s="659"/>
      <c r="CD895" s="660"/>
      <c r="CE895" s="666" t="s">
        <v>310</v>
      </c>
      <c r="CF895" s="534"/>
      <c r="CG895" s="534"/>
      <c r="CH895" s="534"/>
      <c r="CI895" s="534" t="s">
        <v>311</v>
      </c>
      <c r="CJ895" s="534"/>
      <c r="CK895" s="348" t="s">
        <v>434</v>
      </c>
      <c r="CL895" s="348"/>
      <c r="CM895" s="348"/>
      <c r="CN895" s="348"/>
      <c r="CO895" s="348"/>
      <c r="CP895" s="348"/>
      <c r="CQ895" s="348"/>
      <c r="CR895" s="348"/>
      <c r="CS895" s="348"/>
      <c r="CT895" s="348"/>
      <c r="CU895" s="33" t="s">
        <v>312</v>
      </c>
      <c r="CV895" s="33"/>
      <c r="CW895" s="33"/>
      <c r="CX895" s="224"/>
      <c r="CY895" s="33"/>
      <c r="CZ895" s="667" t="s">
        <v>47</v>
      </c>
      <c r="DA895" s="667"/>
      <c r="DB895" s="125" t="s">
        <v>437</v>
      </c>
      <c r="DC895" s="125"/>
      <c r="DD895" s="125"/>
      <c r="DE895" s="125"/>
      <c r="DF895" s="125"/>
      <c r="DG895" s="125"/>
      <c r="DH895" s="125"/>
      <c r="DI895" s="125"/>
      <c r="DJ895" s="125"/>
      <c r="DK895" s="125"/>
      <c r="DL895" s="125"/>
      <c r="DM895" s="125"/>
      <c r="DN895" s="125"/>
      <c r="DO895" s="125"/>
      <c r="DP895" s="125"/>
      <c r="DQ895" s="125"/>
      <c r="DR895" s="125"/>
      <c r="DS895" s="125"/>
      <c r="DT895" s="125"/>
      <c r="DU895" s="125"/>
      <c r="DV895" s="224"/>
      <c r="EE895" s="236"/>
      <c r="EF895" s="205"/>
      <c r="EG895" s="69"/>
      <c r="EH895" s="69"/>
      <c r="EI895" s="69"/>
      <c r="EJ895" s="69"/>
      <c r="EK895" s="69"/>
      <c r="EL895" s="69"/>
      <c r="EM895" s="69"/>
      <c r="EN895" s="69"/>
      <c r="EO895" s="69"/>
      <c r="EP895" s="69"/>
    </row>
    <row r="896" spans="2:146" ht="18.75" customHeight="1" x14ac:dyDescent="0.4">
      <c r="B896" s="33"/>
      <c r="C896" s="33"/>
      <c r="D896" s="33"/>
      <c r="E896" s="217"/>
      <c r="F896" s="33"/>
      <c r="I896" s="658"/>
      <c r="J896" s="659"/>
      <c r="K896" s="659"/>
      <c r="L896" s="659"/>
      <c r="M896" s="659"/>
      <c r="N896" s="659"/>
      <c r="O896" s="659"/>
      <c r="P896" s="660"/>
      <c r="Q896" s="666" t="s">
        <v>313</v>
      </c>
      <c r="R896" s="534"/>
      <c r="S896" s="534"/>
      <c r="T896" s="534"/>
      <c r="U896" s="534" t="s">
        <v>311</v>
      </c>
      <c r="V896" s="534"/>
      <c r="W896" s="567"/>
      <c r="X896" s="567"/>
      <c r="Y896" s="122" t="s">
        <v>312</v>
      </c>
      <c r="Z896" s="33" t="s">
        <v>314</v>
      </c>
      <c r="AA896" s="33"/>
      <c r="AB896" s="33"/>
      <c r="AC896" s="33"/>
      <c r="AD896" s="33"/>
      <c r="AE896" s="33"/>
      <c r="AF896" s="33"/>
      <c r="AG896" s="33"/>
      <c r="AH896" s="33"/>
      <c r="AI896" s="33"/>
      <c r="AJ896" s="224"/>
      <c r="AK896" s="33"/>
      <c r="AL896" s="667" t="s">
        <v>47</v>
      </c>
      <c r="AM896" s="667"/>
      <c r="AN896" s="125" t="s">
        <v>81</v>
      </c>
      <c r="AO896" s="125"/>
      <c r="AP896" s="125"/>
      <c r="AQ896" s="125"/>
      <c r="AR896" s="125"/>
      <c r="AS896" s="125"/>
      <c r="AT896" s="125"/>
      <c r="AU896" s="125"/>
      <c r="AV896" s="125"/>
      <c r="AW896" s="125"/>
      <c r="AX896" s="125"/>
      <c r="AY896" s="125"/>
      <c r="AZ896" s="125"/>
      <c r="BA896" s="125"/>
      <c r="BB896" s="125"/>
      <c r="BC896" s="125"/>
      <c r="BD896" s="125"/>
      <c r="BE896" s="125"/>
      <c r="BF896" s="125"/>
      <c r="BG896" s="125"/>
      <c r="BH896" s="224"/>
      <c r="BP896" s="33"/>
      <c r="BQ896" s="33"/>
      <c r="BR896" s="33"/>
      <c r="BS896" s="217"/>
      <c r="BT896" s="33"/>
      <c r="BW896" s="658"/>
      <c r="BX896" s="659"/>
      <c r="BY896" s="659"/>
      <c r="BZ896" s="659"/>
      <c r="CA896" s="659"/>
      <c r="CB896" s="659"/>
      <c r="CC896" s="659"/>
      <c r="CD896" s="660"/>
      <c r="CE896" s="666" t="s">
        <v>313</v>
      </c>
      <c r="CF896" s="534"/>
      <c r="CG896" s="534"/>
      <c r="CH896" s="534"/>
      <c r="CI896" s="534" t="s">
        <v>311</v>
      </c>
      <c r="CJ896" s="534"/>
      <c r="CK896" s="567" t="s">
        <v>167</v>
      </c>
      <c r="CL896" s="567"/>
      <c r="CM896" s="122" t="s">
        <v>312</v>
      </c>
      <c r="CN896" s="33" t="s">
        <v>314</v>
      </c>
      <c r="CO896" s="33"/>
      <c r="CP896" s="33"/>
      <c r="CQ896" s="33"/>
      <c r="CR896" s="33"/>
      <c r="CS896" s="33"/>
      <c r="CT896" s="33"/>
      <c r="CU896" s="33"/>
      <c r="CV896" s="33"/>
      <c r="CW896" s="33"/>
      <c r="CX896" s="224"/>
      <c r="CY896" s="33"/>
      <c r="CZ896" s="667" t="s">
        <v>47</v>
      </c>
      <c r="DA896" s="667"/>
      <c r="DB896" s="125" t="s">
        <v>81</v>
      </c>
      <c r="DC896" s="125"/>
      <c r="DD896" s="125"/>
      <c r="DE896" s="125"/>
      <c r="DF896" s="125"/>
      <c r="DG896" s="125"/>
      <c r="DH896" s="125"/>
      <c r="DI896" s="125"/>
      <c r="DJ896" s="125"/>
      <c r="DK896" s="125"/>
      <c r="DL896" s="125"/>
      <c r="DM896" s="125"/>
      <c r="DN896" s="125"/>
      <c r="DO896" s="125"/>
      <c r="DP896" s="125"/>
      <c r="DQ896" s="125"/>
      <c r="DR896" s="125"/>
      <c r="DS896" s="125"/>
      <c r="DT896" s="125"/>
      <c r="DU896" s="125"/>
      <c r="DV896" s="224"/>
      <c r="EE896" s="236"/>
      <c r="EF896" s="205"/>
      <c r="EG896" s="69"/>
      <c r="EH896" s="69"/>
      <c r="EI896" s="69"/>
      <c r="EJ896" s="69"/>
      <c r="EK896" s="69"/>
      <c r="EL896" s="69"/>
      <c r="EM896" s="69"/>
      <c r="EN896" s="69"/>
      <c r="EO896" s="69"/>
      <c r="EP896" s="69"/>
    </row>
    <row r="897" spans="1:195" ht="18.75" customHeight="1" x14ac:dyDescent="0.4">
      <c r="B897" s="33"/>
      <c r="C897" s="33"/>
      <c r="D897" s="33"/>
      <c r="E897" s="217"/>
      <c r="F897" s="33"/>
      <c r="I897" s="658"/>
      <c r="J897" s="659"/>
      <c r="K897" s="659"/>
      <c r="L897" s="659"/>
      <c r="M897" s="659"/>
      <c r="N897" s="659"/>
      <c r="O897" s="659"/>
      <c r="P897" s="660"/>
      <c r="Q897" s="666" t="s">
        <v>315</v>
      </c>
      <c r="R897" s="534"/>
      <c r="S897" s="534"/>
      <c r="T897" s="534"/>
      <c r="U897" s="567"/>
      <c r="V897" s="567"/>
      <c r="W897" s="567"/>
      <c r="X897" s="567"/>
      <c r="Y897" s="567"/>
      <c r="Z897" s="567"/>
      <c r="AA897" s="567"/>
      <c r="AB897" s="567"/>
      <c r="AC897" s="567"/>
      <c r="AD897" s="567"/>
      <c r="AE897" s="567"/>
      <c r="AF897" s="567"/>
      <c r="AG897" s="33"/>
      <c r="AH897" s="33"/>
      <c r="AI897" s="33"/>
      <c r="AJ897" s="224"/>
      <c r="AK897" s="33"/>
      <c r="AL897" s="667" t="s">
        <v>47</v>
      </c>
      <c r="AM897" s="667"/>
      <c r="AN897" s="125" t="s">
        <v>83</v>
      </c>
      <c r="AO897" s="125"/>
      <c r="AP897" s="125"/>
      <c r="AQ897" s="125"/>
      <c r="AR897" s="125"/>
      <c r="AS897" s="125"/>
      <c r="AT897" s="125"/>
      <c r="AU897" s="125"/>
      <c r="AV897" s="125"/>
      <c r="AW897" s="125"/>
      <c r="AX897" s="125"/>
      <c r="AY897" s="125"/>
      <c r="AZ897" s="125"/>
      <c r="BA897" s="125"/>
      <c r="BB897" s="125"/>
      <c r="BC897" s="125"/>
      <c r="BD897" s="125"/>
      <c r="BE897" s="125"/>
      <c r="BF897" s="125"/>
      <c r="BG897" s="125"/>
      <c r="BH897" s="224"/>
      <c r="BP897" s="33"/>
      <c r="BQ897" s="33"/>
      <c r="BR897" s="33"/>
      <c r="BS897" s="217"/>
      <c r="BT897" s="33"/>
      <c r="BW897" s="658"/>
      <c r="BX897" s="659"/>
      <c r="BY897" s="659"/>
      <c r="BZ897" s="659"/>
      <c r="CA897" s="659"/>
      <c r="CB897" s="659"/>
      <c r="CC897" s="659"/>
      <c r="CD897" s="660"/>
      <c r="CE897" s="666" t="s">
        <v>315</v>
      </c>
      <c r="CF897" s="534"/>
      <c r="CG897" s="534"/>
      <c r="CH897" s="534"/>
      <c r="CI897" s="567" t="s">
        <v>165</v>
      </c>
      <c r="CJ897" s="567"/>
      <c r="CK897" s="567"/>
      <c r="CL897" s="567"/>
      <c r="CM897" s="567"/>
      <c r="CN897" s="567"/>
      <c r="CO897" s="567"/>
      <c r="CP897" s="567"/>
      <c r="CQ897" s="567"/>
      <c r="CR897" s="567"/>
      <c r="CS897" s="567"/>
      <c r="CT897" s="567"/>
      <c r="CU897" s="33"/>
      <c r="CV897" s="33"/>
      <c r="CW897" s="33"/>
      <c r="CX897" s="224"/>
      <c r="CY897" s="33"/>
      <c r="CZ897" s="667" t="s">
        <v>47</v>
      </c>
      <c r="DA897" s="667"/>
      <c r="DB897" s="125" t="s">
        <v>83</v>
      </c>
      <c r="DC897" s="125"/>
      <c r="DD897" s="125"/>
      <c r="DE897" s="125"/>
      <c r="DF897" s="125"/>
      <c r="DG897" s="125"/>
      <c r="DH897" s="125"/>
      <c r="DI897" s="125"/>
      <c r="DJ897" s="125"/>
      <c r="DK897" s="125"/>
      <c r="DL897" s="125"/>
      <c r="DM897" s="125"/>
      <c r="DN897" s="125"/>
      <c r="DO897" s="125"/>
      <c r="DP897" s="125"/>
      <c r="DQ897" s="125"/>
      <c r="DR897" s="125"/>
      <c r="DS897" s="125"/>
      <c r="DT897" s="125"/>
      <c r="DU897" s="125"/>
      <c r="DV897" s="224"/>
      <c r="EE897" s="236"/>
      <c r="EF897" s="205"/>
      <c r="EG897" s="237"/>
      <c r="EH897" s="237"/>
      <c r="EI897" s="237"/>
      <c r="EJ897" s="237"/>
      <c r="EK897" s="237"/>
      <c r="EL897" s="237"/>
      <c r="EM897" s="237"/>
      <c r="EN897" s="237"/>
      <c r="EO897" s="237"/>
      <c r="EP897" s="69"/>
    </row>
    <row r="898" spans="1:195" ht="18.75" customHeight="1" x14ac:dyDescent="0.4">
      <c r="B898" s="33"/>
      <c r="C898" s="33"/>
      <c r="D898" s="33"/>
      <c r="E898" s="217"/>
      <c r="F898" s="33"/>
      <c r="I898" s="658"/>
      <c r="J898" s="659"/>
      <c r="K898" s="659"/>
      <c r="L898" s="659"/>
      <c r="M898" s="659"/>
      <c r="N898" s="659"/>
      <c r="O898" s="659"/>
      <c r="P898" s="660"/>
      <c r="Q898" s="666" t="s">
        <v>315</v>
      </c>
      <c r="R898" s="534"/>
      <c r="S898" s="534"/>
      <c r="T898" s="534"/>
      <c r="U898" s="567"/>
      <c r="V898" s="567"/>
      <c r="W898" s="567"/>
      <c r="X898" s="567"/>
      <c r="Y898" s="567"/>
      <c r="Z898" s="567"/>
      <c r="AA898" s="567"/>
      <c r="AB898" s="567"/>
      <c r="AC898" s="567"/>
      <c r="AD898" s="567"/>
      <c r="AE898" s="567"/>
      <c r="AF898" s="567"/>
      <c r="AG898" s="33"/>
      <c r="AH898" s="33"/>
      <c r="AI898" s="33"/>
      <c r="AJ898" s="224"/>
      <c r="AK898" s="33"/>
      <c r="AL898" s="667" t="s">
        <v>47</v>
      </c>
      <c r="AM898" s="667"/>
      <c r="AN898" s="125" t="s">
        <v>84</v>
      </c>
      <c r="AO898" s="125"/>
      <c r="AP898" s="125"/>
      <c r="AQ898" s="125"/>
      <c r="AR898" s="125"/>
      <c r="AS898" s="125"/>
      <c r="AT898" s="125"/>
      <c r="AU898" s="125"/>
      <c r="AV898" s="125"/>
      <c r="AW898" s="125"/>
      <c r="AX898" s="125"/>
      <c r="AY898" s="125"/>
      <c r="AZ898" s="125"/>
      <c r="BA898" s="125"/>
      <c r="BB898" s="125"/>
      <c r="BC898" s="125"/>
      <c r="BD898" s="125"/>
      <c r="BE898" s="125"/>
      <c r="BF898" s="125"/>
      <c r="BG898" s="125"/>
      <c r="BH898" s="224"/>
      <c r="BP898" s="33"/>
      <c r="BQ898" s="33"/>
      <c r="BR898" s="33"/>
      <c r="BS898" s="217"/>
      <c r="BT898" s="33"/>
      <c r="BW898" s="658"/>
      <c r="BX898" s="659"/>
      <c r="BY898" s="659"/>
      <c r="BZ898" s="659"/>
      <c r="CA898" s="659"/>
      <c r="CB898" s="659"/>
      <c r="CC898" s="659"/>
      <c r="CD898" s="660"/>
      <c r="CE898" s="666" t="s">
        <v>315</v>
      </c>
      <c r="CF898" s="534"/>
      <c r="CG898" s="534"/>
      <c r="CH898" s="534"/>
      <c r="CI898" s="567" t="s">
        <v>165</v>
      </c>
      <c r="CJ898" s="567"/>
      <c r="CK898" s="567"/>
      <c r="CL898" s="567"/>
      <c r="CM898" s="567"/>
      <c r="CN898" s="567"/>
      <c r="CO898" s="567"/>
      <c r="CP898" s="567"/>
      <c r="CQ898" s="567"/>
      <c r="CR898" s="567"/>
      <c r="CS898" s="567"/>
      <c r="CT898" s="567"/>
      <c r="CU898" s="33"/>
      <c r="CV898" s="33"/>
      <c r="CW898" s="33"/>
      <c r="CX898" s="224"/>
      <c r="CY898" s="33"/>
      <c r="CZ898" s="667" t="s">
        <v>47</v>
      </c>
      <c r="DA898" s="667"/>
      <c r="DB898" s="125" t="s">
        <v>84</v>
      </c>
      <c r="DC898" s="125"/>
      <c r="DD898" s="125"/>
      <c r="DE898" s="125"/>
      <c r="DF898" s="125"/>
      <c r="DG898" s="125"/>
      <c r="DH898" s="125"/>
      <c r="DI898" s="125"/>
      <c r="DJ898" s="125"/>
      <c r="DK898" s="125"/>
      <c r="DL898" s="125"/>
      <c r="DM898" s="125"/>
      <c r="DN898" s="125"/>
      <c r="DO898" s="125"/>
      <c r="DP898" s="125"/>
      <c r="DQ898" s="125"/>
      <c r="DR898" s="125"/>
      <c r="DS898" s="125"/>
      <c r="DT898" s="125"/>
      <c r="DU898" s="125"/>
      <c r="DV898" s="224"/>
      <c r="EE898" s="236"/>
      <c r="EF898" s="205"/>
      <c r="EG898" s="237"/>
      <c r="EH898" s="237"/>
      <c r="EI898" s="237"/>
      <c r="EJ898" s="237"/>
      <c r="EK898" s="237"/>
      <c r="EL898" s="237"/>
      <c r="EM898" s="237"/>
      <c r="EN898" s="237"/>
      <c r="EO898" s="237"/>
      <c r="EP898" s="69"/>
    </row>
    <row r="899" spans="1:195" ht="18.75" customHeight="1" x14ac:dyDescent="0.4">
      <c r="B899" s="33"/>
      <c r="C899" s="33"/>
      <c r="D899" s="33"/>
      <c r="E899" s="217"/>
      <c r="F899" s="33"/>
      <c r="I899" s="658"/>
      <c r="J899" s="659"/>
      <c r="K899" s="659"/>
      <c r="L899" s="659"/>
      <c r="M899" s="659"/>
      <c r="N899" s="659"/>
      <c r="O899" s="659"/>
      <c r="P899" s="660"/>
      <c r="Q899" s="217"/>
      <c r="R899" s="33"/>
      <c r="S899" s="33"/>
      <c r="T899" s="33"/>
      <c r="U899" s="33"/>
      <c r="V899" s="33"/>
      <c r="W899" s="33"/>
      <c r="X899" s="33"/>
      <c r="Y899" s="33"/>
      <c r="Z899" s="33"/>
      <c r="AA899" s="33"/>
      <c r="AB899" s="33"/>
      <c r="AC899" s="33"/>
      <c r="AD899" s="33"/>
      <c r="AE899" s="33"/>
      <c r="AF899" s="33"/>
      <c r="AG899" s="33"/>
      <c r="AH899" s="33"/>
      <c r="AI899" s="33"/>
      <c r="AJ899" s="224"/>
      <c r="AK899" s="33"/>
      <c r="AL899" s="667" t="s">
        <v>47</v>
      </c>
      <c r="AM899" s="667"/>
      <c r="AN899" s="125" t="s">
        <v>85</v>
      </c>
      <c r="AO899" s="125"/>
      <c r="AP899" s="125"/>
      <c r="AQ899" s="125"/>
      <c r="AR899" s="125"/>
      <c r="AS899" s="125"/>
      <c r="AT899" s="125"/>
      <c r="AU899" s="125"/>
      <c r="AV899" s="125"/>
      <c r="AW899" s="125"/>
      <c r="AX899" s="125"/>
      <c r="AY899" s="125"/>
      <c r="AZ899" s="125"/>
      <c r="BA899" s="125"/>
      <c r="BB899" s="125"/>
      <c r="BC899" s="125"/>
      <c r="BD899" s="125"/>
      <c r="BE899" s="125"/>
      <c r="BF899" s="125"/>
      <c r="BG899" s="125"/>
      <c r="BH899" s="224"/>
      <c r="BP899" s="33"/>
      <c r="BQ899" s="33"/>
      <c r="BR899" s="33"/>
      <c r="BS899" s="217"/>
      <c r="BT899" s="33"/>
      <c r="BW899" s="658"/>
      <c r="BX899" s="659"/>
      <c r="BY899" s="659"/>
      <c r="BZ899" s="659"/>
      <c r="CA899" s="659"/>
      <c r="CB899" s="659"/>
      <c r="CC899" s="659"/>
      <c r="CD899" s="660"/>
      <c r="CU899" s="33"/>
      <c r="CV899" s="33"/>
      <c r="CW899" s="33"/>
      <c r="CX899" s="224"/>
      <c r="CY899" s="33"/>
      <c r="CZ899" s="667" t="s">
        <v>47</v>
      </c>
      <c r="DA899" s="667"/>
      <c r="DB899" s="125" t="s">
        <v>85</v>
      </c>
      <c r="DC899" s="125"/>
      <c r="DD899" s="125"/>
      <c r="DE899" s="125"/>
      <c r="DF899" s="125"/>
      <c r="DG899" s="125"/>
      <c r="DH899" s="125"/>
      <c r="DI899" s="125"/>
      <c r="DJ899" s="125"/>
      <c r="DK899" s="125"/>
      <c r="DL899" s="125"/>
      <c r="DM899" s="125"/>
      <c r="DN899" s="125"/>
      <c r="DO899" s="125"/>
      <c r="DP899" s="125"/>
      <c r="DQ899" s="125"/>
      <c r="DR899" s="125"/>
      <c r="DS899" s="125"/>
      <c r="DT899" s="125"/>
      <c r="DU899" s="125"/>
      <c r="DV899" s="224"/>
      <c r="EE899" s="236"/>
      <c r="EF899" s="205"/>
      <c r="EG899" s="237"/>
      <c r="EH899" s="237"/>
      <c r="EI899" s="237"/>
      <c r="EJ899" s="237"/>
      <c r="EK899" s="237"/>
      <c r="EL899" s="237"/>
      <c r="EM899" s="237"/>
      <c r="EN899" s="237"/>
      <c r="EO899" s="237"/>
      <c r="EP899" s="69"/>
    </row>
    <row r="900" spans="1:195" ht="18.75" customHeight="1" thickBot="1" x14ac:dyDescent="0.45">
      <c r="B900" s="33"/>
      <c r="C900" s="33"/>
      <c r="D900" s="33"/>
      <c r="E900" s="217"/>
      <c r="F900" s="33"/>
      <c r="I900" s="661"/>
      <c r="J900" s="662"/>
      <c r="K900" s="662"/>
      <c r="L900" s="662"/>
      <c r="M900" s="662"/>
      <c r="N900" s="662"/>
      <c r="O900" s="662"/>
      <c r="P900" s="663"/>
      <c r="Q900" s="222"/>
      <c r="R900" s="223"/>
      <c r="S900" s="223"/>
      <c r="T900" s="223"/>
      <c r="U900" s="223"/>
      <c r="V900" s="223"/>
      <c r="W900" s="223"/>
      <c r="X900" s="223"/>
      <c r="Y900" s="223"/>
      <c r="Z900" s="223"/>
      <c r="AA900" s="223"/>
      <c r="AB900" s="223"/>
      <c r="AC900" s="223"/>
      <c r="AD900" s="223"/>
      <c r="AE900" s="223"/>
      <c r="AF900" s="223"/>
      <c r="AG900" s="223"/>
      <c r="AH900" s="223"/>
      <c r="AI900" s="223"/>
      <c r="AJ900" s="225"/>
      <c r="AK900" s="223"/>
      <c r="AL900" s="223"/>
      <c r="AM900" s="223"/>
      <c r="AN900" s="223"/>
      <c r="AO900" s="223"/>
      <c r="AP900" s="223"/>
      <c r="AQ900" s="223"/>
      <c r="AR900" s="223"/>
      <c r="AS900" s="223"/>
      <c r="AT900" s="223"/>
      <c r="AU900" s="223"/>
      <c r="AV900" s="223"/>
      <c r="AW900" s="223"/>
      <c r="AX900" s="223"/>
      <c r="AY900" s="223"/>
      <c r="AZ900" s="223"/>
      <c r="BA900" s="223"/>
      <c r="BB900" s="223"/>
      <c r="BC900" s="223"/>
      <c r="BD900" s="223"/>
      <c r="BE900" s="223"/>
      <c r="BF900" s="223"/>
      <c r="BG900" s="223"/>
      <c r="BH900" s="225"/>
      <c r="BP900" s="33"/>
      <c r="BQ900" s="33"/>
      <c r="BR900" s="33"/>
      <c r="BS900" s="217"/>
      <c r="BT900" s="33"/>
      <c r="BW900" s="661"/>
      <c r="BX900" s="662"/>
      <c r="BY900" s="662"/>
      <c r="BZ900" s="662"/>
      <c r="CA900" s="662"/>
      <c r="CB900" s="662"/>
      <c r="CC900" s="662"/>
      <c r="CD900" s="663"/>
      <c r="CE900" s="222"/>
      <c r="CF900" s="223"/>
      <c r="CG900" s="223"/>
      <c r="CH900" s="223"/>
      <c r="CI900" s="223"/>
      <c r="CJ900" s="223"/>
      <c r="CK900" s="223"/>
      <c r="CL900" s="223"/>
      <c r="CM900" s="223"/>
      <c r="CN900" s="223"/>
      <c r="CO900" s="223"/>
      <c r="CP900" s="223"/>
      <c r="CQ900" s="223"/>
      <c r="CR900" s="223"/>
      <c r="CS900" s="223"/>
      <c r="CT900" s="223"/>
      <c r="CU900" s="223"/>
      <c r="CV900" s="223"/>
      <c r="CW900" s="223"/>
      <c r="CX900" s="225"/>
      <c r="CY900" s="223"/>
      <c r="CZ900" s="223"/>
      <c r="DA900" s="223"/>
      <c r="DB900" s="223"/>
      <c r="DC900" s="223"/>
      <c r="DD900" s="223"/>
      <c r="DE900" s="223"/>
      <c r="DF900" s="223"/>
      <c r="DG900" s="223"/>
      <c r="DH900" s="223"/>
      <c r="DI900" s="223"/>
      <c r="DJ900" s="223"/>
      <c r="DK900" s="223"/>
      <c r="DL900" s="223"/>
      <c r="DM900" s="223"/>
      <c r="DN900" s="223"/>
      <c r="DO900" s="223"/>
      <c r="DP900" s="223"/>
      <c r="DQ900" s="223"/>
      <c r="DR900" s="223"/>
      <c r="DS900" s="223"/>
      <c r="DT900" s="223"/>
      <c r="DU900" s="223"/>
      <c r="DV900" s="225"/>
      <c r="EE900" s="69"/>
      <c r="EF900" s="69"/>
      <c r="EG900" s="69"/>
      <c r="EH900" s="69"/>
      <c r="EI900" s="69"/>
      <c r="EJ900" s="69"/>
      <c r="EK900" s="69"/>
      <c r="EL900" s="69"/>
      <c r="EM900" s="69"/>
      <c r="EN900" s="69"/>
      <c r="EO900" s="69"/>
      <c r="EP900" s="69"/>
    </row>
    <row r="901" spans="1:195" ht="18.75" customHeight="1" thickBot="1" x14ac:dyDescent="0.45">
      <c r="B901" s="33"/>
      <c r="C901" s="33"/>
      <c r="D901" s="33"/>
      <c r="E901" s="217"/>
      <c r="F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c r="AS901" s="33"/>
      <c r="AT901" s="33"/>
      <c r="AU901" s="33"/>
      <c r="AV901" s="33"/>
      <c r="AW901" s="33"/>
      <c r="AX901" s="33"/>
      <c r="AY901" s="33"/>
      <c r="AZ901" s="33"/>
      <c r="BA901" s="33"/>
      <c r="BB901" s="33"/>
      <c r="BC901" s="33"/>
      <c r="BD901" s="33"/>
      <c r="BE901" s="33"/>
      <c r="BF901" s="33"/>
      <c r="BG901" s="33"/>
      <c r="BH901" s="33"/>
      <c r="BP901" s="33"/>
      <c r="BQ901" s="33"/>
      <c r="BR901" s="33"/>
      <c r="BS901" s="217"/>
      <c r="BT901" s="33"/>
      <c r="BW901" s="33"/>
      <c r="BX901" s="33"/>
      <c r="BY901" s="33"/>
      <c r="BZ901" s="33"/>
      <c r="CA901" s="33"/>
      <c r="CB901" s="33"/>
      <c r="CC901" s="33"/>
      <c r="CD901" s="33"/>
      <c r="CE901" s="33"/>
      <c r="CF901" s="33"/>
      <c r="CG901" s="33"/>
      <c r="CH901" s="33"/>
      <c r="CI901" s="33"/>
      <c r="CJ901" s="33"/>
      <c r="CK901" s="33"/>
      <c r="CL901" s="33"/>
      <c r="CM901" s="33"/>
      <c r="CN901" s="33"/>
      <c r="CO901" s="33"/>
      <c r="CP901" s="33"/>
      <c r="CQ901" s="33"/>
      <c r="CR901" s="33"/>
      <c r="CS901" s="33"/>
      <c r="CT901" s="33"/>
      <c r="CU901" s="33"/>
      <c r="CV901" s="33"/>
      <c r="CW901" s="33"/>
      <c r="CX901" s="33"/>
      <c r="CY901" s="33"/>
      <c r="CZ901" s="33"/>
      <c r="DA901" s="33"/>
      <c r="DB901" s="33"/>
      <c r="DC901" s="33"/>
      <c r="DD901" s="33"/>
      <c r="DE901" s="33"/>
      <c r="DF901" s="33"/>
      <c r="DG901" s="33"/>
      <c r="DH901" s="33"/>
      <c r="DI901" s="33"/>
      <c r="DJ901" s="33"/>
      <c r="DK901" s="33"/>
      <c r="DL901" s="33"/>
      <c r="DM901" s="33"/>
      <c r="DN901" s="33"/>
      <c r="DO901" s="33"/>
      <c r="DP901" s="33"/>
      <c r="DQ901" s="33"/>
      <c r="DR901" s="33"/>
      <c r="DS901" s="33"/>
      <c r="DT901" s="33"/>
      <c r="DU901" s="33"/>
      <c r="DV901" s="33"/>
      <c r="EE901" s="69"/>
      <c r="EF901" s="69"/>
      <c r="EG901" s="69"/>
      <c r="EH901" s="69"/>
      <c r="EI901" s="69"/>
      <c r="EJ901" s="69"/>
      <c r="EK901" s="69"/>
      <c r="EL901" s="69"/>
      <c r="EM901" s="69"/>
      <c r="EN901" s="69"/>
      <c r="EO901" s="69"/>
      <c r="EP901" s="69"/>
    </row>
    <row r="902" spans="1:195" ht="18.75" customHeight="1" x14ac:dyDescent="0.4">
      <c r="B902" s="33"/>
      <c r="C902" s="33"/>
      <c r="D902" s="33"/>
      <c r="E902" s="217"/>
      <c r="F902" s="33"/>
      <c r="I902" s="655" t="s">
        <v>438</v>
      </c>
      <c r="J902" s="656"/>
      <c r="K902" s="656"/>
      <c r="L902" s="656"/>
      <c r="M902" s="656"/>
      <c r="N902" s="656"/>
      <c r="O902" s="656"/>
      <c r="P902" s="657"/>
      <c r="Q902" s="636" t="s">
        <v>74</v>
      </c>
      <c r="R902" s="623"/>
      <c r="S902" s="623"/>
      <c r="T902" s="623"/>
      <c r="U902" s="623"/>
      <c r="V902" s="623"/>
      <c r="W902" s="623"/>
      <c r="X902" s="623"/>
      <c r="Y902" s="623"/>
      <c r="Z902" s="623"/>
      <c r="AA902" s="623"/>
      <c r="AB902" s="623"/>
      <c r="AC902" s="623"/>
      <c r="AD902" s="623"/>
      <c r="AE902" s="623"/>
      <c r="AF902" s="623"/>
      <c r="AG902" s="623"/>
      <c r="AH902" s="623"/>
      <c r="AI902" s="623"/>
      <c r="AJ902" s="631"/>
      <c r="AK902" s="636" t="s">
        <v>433</v>
      </c>
      <c r="AL902" s="623"/>
      <c r="AM902" s="623"/>
      <c r="AN902" s="623"/>
      <c r="AO902" s="623"/>
      <c r="AP902" s="623"/>
      <c r="AQ902" s="623"/>
      <c r="AR902" s="623"/>
      <c r="AS902" s="623"/>
      <c r="AT902" s="623"/>
      <c r="AU902" s="623"/>
      <c r="AV902" s="623"/>
      <c r="AW902" s="623"/>
      <c r="AX902" s="623"/>
      <c r="AY902" s="623"/>
      <c r="AZ902" s="623"/>
      <c r="BA902" s="623"/>
      <c r="BB902" s="623"/>
      <c r="BC902" s="623"/>
      <c r="BD902" s="623"/>
      <c r="BE902" s="623"/>
      <c r="BF902" s="623"/>
      <c r="BG902" s="623"/>
      <c r="BH902" s="631"/>
      <c r="BP902" s="33"/>
      <c r="BQ902" s="33"/>
      <c r="BR902" s="33"/>
      <c r="BS902" s="217"/>
      <c r="BT902" s="33"/>
      <c r="BW902" s="655" t="s">
        <v>438</v>
      </c>
      <c r="BX902" s="656"/>
      <c r="BY902" s="656"/>
      <c r="BZ902" s="656"/>
      <c r="CA902" s="656"/>
      <c r="CB902" s="656"/>
      <c r="CC902" s="656"/>
      <c r="CD902" s="657"/>
      <c r="CE902" s="636" t="s">
        <v>319</v>
      </c>
      <c r="CF902" s="623"/>
      <c r="CG902" s="623"/>
      <c r="CH902" s="623"/>
      <c r="CI902" s="623"/>
      <c r="CJ902" s="623"/>
      <c r="CK902" s="623"/>
      <c r="CL902" s="623"/>
      <c r="CM902" s="623"/>
      <c r="CN902" s="623"/>
      <c r="CO902" s="623"/>
      <c r="CP902" s="623"/>
      <c r="CQ902" s="623"/>
      <c r="CR902" s="623"/>
      <c r="CS902" s="623"/>
      <c r="CT902" s="623"/>
      <c r="CU902" s="623"/>
      <c r="CV902" s="623"/>
      <c r="CW902" s="623"/>
      <c r="CX902" s="631"/>
      <c r="CY902" s="636" t="s">
        <v>320</v>
      </c>
      <c r="CZ902" s="623"/>
      <c r="DA902" s="623"/>
      <c r="DB902" s="623"/>
      <c r="DC902" s="623"/>
      <c r="DD902" s="623"/>
      <c r="DE902" s="623"/>
      <c r="DF902" s="623"/>
      <c r="DG902" s="623"/>
      <c r="DH902" s="623"/>
      <c r="DI902" s="623"/>
      <c r="DJ902" s="623"/>
      <c r="DK902" s="623"/>
      <c r="DL902" s="623"/>
      <c r="DM902" s="623"/>
      <c r="DN902" s="623"/>
      <c r="DO902" s="623"/>
      <c r="DP902" s="623"/>
      <c r="DQ902" s="623"/>
      <c r="DR902" s="623"/>
      <c r="DS902" s="623"/>
      <c r="DT902" s="623"/>
      <c r="DU902" s="623"/>
      <c r="DV902" s="631"/>
      <c r="EE902" s="69"/>
      <c r="EF902" s="69"/>
      <c r="EG902" s="69"/>
      <c r="EH902" s="69"/>
      <c r="EI902" s="69"/>
      <c r="EJ902" s="69"/>
      <c r="EK902" s="69"/>
      <c r="EL902" s="69"/>
      <c r="EM902" s="69"/>
      <c r="EN902" s="69"/>
      <c r="EO902" s="69"/>
      <c r="EP902" s="69"/>
    </row>
    <row r="903" spans="1:195" ht="18.75" customHeight="1" thickBot="1" x14ac:dyDescent="0.45">
      <c r="B903" s="33"/>
      <c r="C903" s="33"/>
      <c r="D903" s="33"/>
      <c r="E903" s="217"/>
      <c r="F903" s="33"/>
      <c r="I903" s="658"/>
      <c r="J903" s="659"/>
      <c r="K903" s="659"/>
      <c r="L903" s="659"/>
      <c r="M903" s="659"/>
      <c r="N903" s="659"/>
      <c r="O903" s="659"/>
      <c r="P903" s="660"/>
      <c r="Q903" s="637"/>
      <c r="R903" s="626"/>
      <c r="S903" s="626"/>
      <c r="T903" s="626"/>
      <c r="U903" s="626"/>
      <c r="V903" s="626"/>
      <c r="W903" s="626"/>
      <c r="X903" s="626"/>
      <c r="Y903" s="626"/>
      <c r="Z903" s="626"/>
      <c r="AA903" s="626"/>
      <c r="AB903" s="626"/>
      <c r="AC903" s="626"/>
      <c r="AD903" s="626"/>
      <c r="AE903" s="626"/>
      <c r="AF903" s="626"/>
      <c r="AG903" s="626"/>
      <c r="AH903" s="626"/>
      <c r="AI903" s="626"/>
      <c r="AJ903" s="632"/>
      <c r="AK903" s="637"/>
      <c r="AL903" s="626"/>
      <c r="AM903" s="626"/>
      <c r="AN903" s="626"/>
      <c r="AO903" s="626"/>
      <c r="AP903" s="626"/>
      <c r="AQ903" s="626"/>
      <c r="AR903" s="626"/>
      <c r="AS903" s="626"/>
      <c r="AT903" s="626"/>
      <c r="AU903" s="626"/>
      <c r="AV903" s="626"/>
      <c r="AW903" s="626"/>
      <c r="AX903" s="626"/>
      <c r="AY903" s="626"/>
      <c r="AZ903" s="626"/>
      <c r="BA903" s="626"/>
      <c r="BB903" s="626"/>
      <c r="BC903" s="626"/>
      <c r="BD903" s="626"/>
      <c r="BE903" s="626"/>
      <c r="BF903" s="626"/>
      <c r="BG903" s="626"/>
      <c r="BH903" s="632"/>
      <c r="BP903" s="33"/>
      <c r="BQ903" s="33"/>
      <c r="BR903" s="33"/>
      <c r="BS903" s="217"/>
      <c r="BT903" s="33"/>
      <c r="BW903" s="658"/>
      <c r="BX903" s="659"/>
      <c r="BY903" s="659"/>
      <c r="BZ903" s="659"/>
      <c r="CA903" s="659"/>
      <c r="CB903" s="659"/>
      <c r="CC903" s="659"/>
      <c r="CD903" s="660"/>
      <c r="CE903" s="637"/>
      <c r="CF903" s="626"/>
      <c r="CG903" s="626"/>
      <c r="CH903" s="626"/>
      <c r="CI903" s="626"/>
      <c r="CJ903" s="626"/>
      <c r="CK903" s="626"/>
      <c r="CL903" s="626"/>
      <c r="CM903" s="626"/>
      <c r="CN903" s="626"/>
      <c r="CO903" s="626"/>
      <c r="CP903" s="626"/>
      <c r="CQ903" s="626"/>
      <c r="CR903" s="626"/>
      <c r="CS903" s="626"/>
      <c r="CT903" s="626"/>
      <c r="CU903" s="626"/>
      <c r="CV903" s="626"/>
      <c r="CW903" s="626"/>
      <c r="CX903" s="632"/>
      <c r="CY903" s="637"/>
      <c r="CZ903" s="626"/>
      <c r="DA903" s="626"/>
      <c r="DB903" s="626"/>
      <c r="DC903" s="626"/>
      <c r="DD903" s="626"/>
      <c r="DE903" s="626"/>
      <c r="DF903" s="626"/>
      <c r="DG903" s="626"/>
      <c r="DH903" s="626"/>
      <c r="DI903" s="626"/>
      <c r="DJ903" s="626"/>
      <c r="DK903" s="626"/>
      <c r="DL903" s="626"/>
      <c r="DM903" s="626"/>
      <c r="DN903" s="626"/>
      <c r="DO903" s="626"/>
      <c r="DP903" s="626"/>
      <c r="DQ903" s="626"/>
      <c r="DR903" s="626"/>
      <c r="DS903" s="626"/>
      <c r="DT903" s="626"/>
      <c r="DU903" s="626"/>
      <c r="DV903" s="632"/>
      <c r="EE903" s="69"/>
      <c r="EF903" s="69"/>
      <c r="EG903" s="69"/>
      <c r="EH903" s="69"/>
      <c r="EI903" s="69"/>
      <c r="EJ903" s="69"/>
      <c r="EK903" s="69"/>
      <c r="EL903" s="69"/>
      <c r="EM903" s="69"/>
      <c r="EN903" s="69"/>
      <c r="EO903" s="69"/>
      <c r="EP903" s="69"/>
    </row>
    <row r="904" spans="1:195" ht="18.75" customHeight="1" x14ac:dyDescent="0.4">
      <c r="B904" s="33"/>
      <c r="C904" s="33"/>
      <c r="D904" s="33"/>
      <c r="E904" s="217"/>
      <c r="F904" s="33"/>
      <c r="I904" s="658"/>
      <c r="J904" s="659"/>
      <c r="K904" s="659"/>
      <c r="L904" s="659"/>
      <c r="M904" s="659"/>
      <c r="N904" s="659"/>
      <c r="O904" s="659"/>
      <c r="P904" s="660"/>
      <c r="Q904" s="218"/>
      <c r="R904" s="165"/>
      <c r="S904" s="165"/>
      <c r="T904" s="165"/>
      <c r="U904" s="165"/>
      <c r="V904" s="165"/>
      <c r="W904" s="165"/>
      <c r="X904" s="165"/>
      <c r="Y904" s="165"/>
      <c r="Z904" s="165"/>
      <c r="AA904" s="165"/>
      <c r="AB904" s="165"/>
      <c r="AC904" s="165"/>
      <c r="AD904" s="165"/>
      <c r="AE904" s="165"/>
      <c r="AF904" s="165"/>
      <c r="AG904" s="165"/>
      <c r="AH904" s="165"/>
      <c r="AI904" s="165"/>
      <c r="AJ904" s="219"/>
      <c r="AK904" s="165"/>
      <c r="AL904" s="165"/>
      <c r="AM904" s="165"/>
      <c r="AN904" s="165"/>
      <c r="AO904" s="165"/>
      <c r="AP904" s="165"/>
      <c r="AQ904" s="165"/>
      <c r="AR904" s="165"/>
      <c r="AS904" s="165"/>
      <c r="AT904" s="165"/>
      <c r="AU904" s="165"/>
      <c r="AV904" s="165"/>
      <c r="AW904" s="165"/>
      <c r="AX904" s="165"/>
      <c r="AY904" s="165"/>
      <c r="AZ904" s="165"/>
      <c r="BA904" s="165"/>
      <c r="BB904" s="165"/>
      <c r="BC904" s="165"/>
      <c r="BD904" s="165"/>
      <c r="BE904" s="165"/>
      <c r="BF904" s="165"/>
      <c r="BG904" s="165"/>
      <c r="BH904" s="224"/>
      <c r="BP904" s="33"/>
      <c r="BQ904" s="33"/>
      <c r="BR904" s="33"/>
      <c r="BS904" s="217"/>
      <c r="BT904" s="33"/>
      <c r="BW904" s="658"/>
      <c r="BX904" s="659"/>
      <c r="BY904" s="659"/>
      <c r="BZ904" s="659"/>
      <c r="CA904" s="659"/>
      <c r="CB904" s="659"/>
      <c r="CC904" s="659"/>
      <c r="CD904" s="660"/>
      <c r="CE904" s="218"/>
      <c r="CF904" s="165"/>
      <c r="CG904" s="165"/>
      <c r="CH904" s="165"/>
      <c r="CI904" s="165"/>
      <c r="CJ904" s="165"/>
      <c r="CK904" s="165"/>
      <c r="CL904" s="165"/>
      <c r="CM904" s="165"/>
      <c r="CN904" s="165"/>
      <c r="CO904" s="165"/>
      <c r="CP904" s="165"/>
      <c r="CQ904" s="165"/>
      <c r="CR904" s="165"/>
      <c r="CS904" s="165"/>
      <c r="CT904" s="165"/>
      <c r="CU904" s="165"/>
      <c r="CV904" s="165"/>
      <c r="CW904" s="165"/>
      <c r="CX904" s="219"/>
      <c r="CY904" s="165"/>
      <c r="CZ904" s="165"/>
      <c r="DA904" s="165"/>
      <c r="DB904" s="165"/>
      <c r="DC904" s="165"/>
      <c r="DD904" s="165"/>
      <c r="DE904" s="165"/>
      <c r="DF904" s="165"/>
      <c r="DG904" s="165"/>
      <c r="DH904" s="165"/>
      <c r="DI904" s="165"/>
      <c r="DJ904" s="165"/>
      <c r="DK904" s="165"/>
      <c r="DL904" s="165"/>
      <c r="DM904" s="165"/>
      <c r="DN904" s="165"/>
      <c r="DO904" s="165"/>
      <c r="DP904" s="165"/>
      <c r="DQ904" s="165"/>
      <c r="DR904" s="165"/>
      <c r="DS904" s="165"/>
      <c r="DT904" s="165"/>
      <c r="DU904" s="165"/>
      <c r="DV904" s="224"/>
      <c r="EE904" s="205"/>
      <c r="EF904" s="205"/>
      <c r="EG904" s="205"/>
      <c r="EH904" s="205"/>
      <c r="EI904" s="205"/>
      <c r="EJ904" s="205"/>
      <c r="EK904" s="205"/>
      <c r="EL904" s="205"/>
      <c r="EM904" s="205"/>
      <c r="EN904" s="205"/>
      <c r="EO904" s="205"/>
      <c r="EP904" s="69"/>
    </row>
    <row r="905" spans="1:195" ht="18.75" customHeight="1" thickBot="1" x14ac:dyDescent="0.45">
      <c r="B905" s="33"/>
      <c r="C905" s="33"/>
      <c r="D905" s="33"/>
      <c r="E905" s="222"/>
      <c r="F905" s="223"/>
      <c r="G905" s="114"/>
      <c r="H905" s="114"/>
      <c r="I905" s="658"/>
      <c r="J905" s="659"/>
      <c r="K905" s="659"/>
      <c r="L905" s="659"/>
      <c r="M905" s="659"/>
      <c r="N905" s="659"/>
      <c r="O905" s="659"/>
      <c r="P905" s="660"/>
      <c r="Q905" s="666" t="s">
        <v>310</v>
      </c>
      <c r="R905" s="534"/>
      <c r="S905" s="534"/>
      <c r="T905" s="534"/>
      <c r="U905" s="534" t="s">
        <v>311</v>
      </c>
      <c r="V905" s="534"/>
      <c r="W905" s="348"/>
      <c r="X905" s="348"/>
      <c r="Y905" s="348"/>
      <c r="Z905" s="348"/>
      <c r="AA905" s="348"/>
      <c r="AB905" s="348"/>
      <c r="AC905" s="348"/>
      <c r="AD905" s="348"/>
      <c r="AE905" s="348"/>
      <c r="AF905" s="348"/>
      <c r="AG905" s="33" t="s">
        <v>312</v>
      </c>
      <c r="AH905" s="33"/>
      <c r="AI905" s="33"/>
      <c r="AJ905" s="224"/>
      <c r="AK905" s="33"/>
      <c r="AL905" s="667" t="s">
        <v>47</v>
      </c>
      <c r="AM905" s="667"/>
      <c r="AN905" s="125" t="s">
        <v>86</v>
      </c>
      <c r="AO905" s="125"/>
      <c r="AP905" s="125"/>
      <c r="AQ905" s="125"/>
      <c r="AR905" s="125"/>
      <c r="AS905" s="125"/>
      <c r="AT905" s="125"/>
      <c r="AU905" s="125"/>
      <c r="AV905" s="125"/>
      <c r="AW905" s="125"/>
      <c r="AX905" s="125"/>
      <c r="AY905" s="125"/>
      <c r="AZ905" s="125"/>
      <c r="BA905" s="125"/>
      <c r="BB905" s="125"/>
      <c r="BC905" s="125"/>
      <c r="BD905" s="125"/>
      <c r="BE905" s="125"/>
      <c r="BF905" s="125"/>
      <c r="BG905" s="125"/>
      <c r="BH905" s="224"/>
      <c r="BP905" s="33"/>
      <c r="BQ905" s="33"/>
      <c r="BR905" s="33"/>
      <c r="BS905" s="222"/>
      <c r="BT905" s="223"/>
      <c r="BU905" s="114"/>
      <c r="BV905" s="114"/>
      <c r="BW905" s="658"/>
      <c r="BX905" s="659"/>
      <c r="BY905" s="659"/>
      <c r="BZ905" s="659"/>
      <c r="CA905" s="659"/>
      <c r="CB905" s="659"/>
      <c r="CC905" s="659"/>
      <c r="CD905" s="660"/>
      <c r="CE905" s="666" t="s">
        <v>310</v>
      </c>
      <c r="CF905" s="534"/>
      <c r="CG905" s="534"/>
      <c r="CH905" s="534"/>
      <c r="CI905" s="534" t="s">
        <v>311</v>
      </c>
      <c r="CJ905" s="534"/>
      <c r="CK905" s="348" t="s">
        <v>434</v>
      </c>
      <c r="CL905" s="348"/>
      <c r="CM905" s="348"/>
      <c r="CN905" s="348"/>
      <c r="CO905" s="348"/>
      <c r="CP905" s="348"/>
      <c r="CQ905" s="348"/>
      <c r="CR905" s="348"/>
      <c r="CS905" s="348"/>
      <c r="CT905" s="348"/>
      <c r="CU905" s="33" t="s">
        <v>312</v>
      </c>
      <c r="CV905" s="33"/>
      <c r="CW905" s="33"/>
      <c r="CX905" s="224"/>
      <c r="CY905" s="33"/>
      <c r="CZ905" s="667" t="s">
        <v>47</v>
      </c>
      <c r="DA905" s="667"/>
      <c r="DB905" s="125" t="s">
        <v>86</v>
      </c>
      <c r="DC905" s="125"/>
      <c r="DD905" s="125"/>
      <c r="DE905" s="125"/>
      <c r="DF905" s="125"/>
      <c r="DG905" s="125"/>
      <c r="DH905" s="125"/>
      <c r="DI905" s="125"/>
      <c r="DJ905" s="125"/>
      <c r="DK905" s="125"/>
      <c r="DL905" s="125"/>
      <c r="DM905" s="125"/>
      <c r="DN905" s="125"/>
      <c r="DO905" s="125"/>
      <c r="DP905" s="125"/>
      <c r="DQ905" s="125"/>
      <c r="DR905" s="125"/>
      <c r="DS905" s="125"/>
      <c r="DT905" s="125"/>
      <c r="DU905" s="125"/>
      <c r="DV905" s="224"/>
      <c r="EE905" s="236"/>
      <c r="EF905" s="205"/>
      <c r="EG905" s="69"/>
      <c r="EH905" s="69"/>
      <c r="EI905" s="69"/>
      <c r="EJ905" s="69"/>
      <c r="EK905" s="69"/>
      <c r="EL905" s="69"/>
      <c r="EM905" s="69"/>
      <c r="EN905" s="69"/>
      <c r="EO905" s="69"/>
      <c r="EP905" s="69"/>
    </row>
    <row r="906" spans="1:195" ht="18.75" customHeight="1" x14ac:dyDescent="0.4">
      <c r="B906" s="33"/>
      <c r="C906" s="33"/>
      <c r="D906" s="33"/>
      <c r="E906" s="33"/>
      <c r="F906" s="33"/>
      <c r="I906" s="658"/>
      <c r="J906" s="659"/>
      <c r="K906" s="659"/>
      <c r="L906" s="659"/>
      <c r="M906" s="659"/>
      <c r="N906" s="659"/>
      <c r="O906" s="659"/>
      <c r="P906" s="660"/>
      <c r="Q906" s="666" t="s">
        <v>313</v>
      </c>
      <c r="R906" s="534"/>
      <c r="S906" s="534"/>
      <c r="T906" s="534"/>
      <c r="U906" s="534" t="s">
        <v>311</v>
      </c>
      <c r="V906" s="534"/>
      <c r="W906" s="567"/>
      <c r="X906" s="567"/>
      <c r="Y906" s="122" t="s">
        <v>312</v>
      </c>
      <c r="Z906" s="33" t="s">
        <v>314</v>
      </c>
      <c r="AA906" s="33"/>
      <c r="AB906" s="33"/>
      <c r="AC906" s="33"/>
      <c r="AD906" s="33"/>
      <c r="AE906" s="33"/>
      <c r="AF906" s="33"/>
      <c r="AG906" s="33"/>
      <c r="AH906" s="33"/>
      <c r="AI906" s="33"/>
      <c r="AJ906" s="224"/>
      <c r="AK906" s="33"/>
      <c r="AL906" s="667" t="s">
        <v>47</v>
      </c>
      <c r="AM906" s="667"/>
      <c r="AN906" s="125" t="s">
        <v>87</v>
      </c>
      <c r="AO906" s="125"/>
      <c r="AP906" s="125"/>
      <c r="AQ906" s="125"/>
      <c r="AR906" s="125"/>
      <c r="AS906" s="125"/>
      <c r="AT906" s="125"/>
      <c r="AU906" s="125"/>
      <c r="AV906" s="125"/>
      <c r="AW906" s="125"/>
      <c r="AX906" s="125"/>
      <c r="AY906" s="125"/>
      <c r="AZ906" s="125"/>
      <c r="BA906" s="125"/>
      <c r="BB906" s="125"/>
      <c r="BC906" s="125"/>
      <c r="BD906" s="125"/>
      <c r="BE906" s="125"/>
      <c r="BF906" s="125"/>
      <c r="BG906" s="125"/>
      <c r="BH906" s="224"/>
      <c r="BP906" s="33"/>
      <c r="BQ906" s="33"/>
      <c r="BR906" s="33"/>
      <c r="BS906" s="33"/>
      <c r="BT906" s="33"/>
      <c r="BW906" s="658"/>
      <c r="BX906" s="659"/>
      <c r="BY906" s="659"/>
      <c r="BZ906" s="659"/>
      <c r="CA906" s="659"/>
      <c r="CB906" s="659"/>
      <c r="CC906" s="659"/>
      <c r="CD906" s="660"/>
      <c r="CE906" s="666" t="s">
        <v>313</v>
      </c>
      <c r="CF906" s="534"/>
      <c r="CG906" s="534"/>
      <c r="CH906" s="534"/>
      <c r="CI906" s="534" t="s">
        <v>311</v>
      </c>
      <c r="CJ906" s="534"/>
      <c r="CK906" s="567" t="s">
        <v>167</v>
      </c>
      <c r="CL906" s="567"/>
      <c r="CM906" s="122" t="s">
        <v>312</v>
      </c>
      <c r="CN906" s="33" t="s">
        <v>314</v>
      </c>
      <c r="CO906" s="33"/>
      <c r="CP906" s="33"/>
      <c r="CQ906" s="33"/>
      <c r="CR906" s="33"/>
      <c r="CS906" s="33"/>
      <c r="CT906" s="33"/>
      <c r="CU906" s="33"/>
      <c r="CV906" s="33"/>
      <c r="CW906" s="33"/>
      <c r="CX906" s="224"/>
      <c r="CY906" s="33"/>
      <c r="CZ906" s="667" t="s">
        <v>47</v>
      </c>
      <c r="DA906" s="667"/>
      <c r="DB906" s="125" t="s">
        <v>87</v>
      </c>
      <c r="DC906" s="125"/>
      <c r="DD906" s="125"/>
      <c r="DE906" s="125"/>
      <c r="DF906" s="125"/>
      <c r="DG906" s="125"/>
      <c r="DH906" s="125"/>
      <c r="DI906" s="125"/>
      <c r="DJ906" s="125"/>
      <c r="DK906" s="125"/>
      <c r="DL906" s="125"/>
      <c r="DM906" s="125"/>
      <c r="DN906" s="125"/>
      <c r="DO906" s="125"/>
      <c r="DP906" s="125"/>
      <c r="DQ906" s="125"/>
      <c r="DR906" s="125"/>
      <c r="DS906" s="125"/>
      <c r="DT906" s="125"/>
      <c r="DU906" s="125"/>
      <c r="DV906" s="224"/>
      <c r="EE906" s="236"/>
      <c r="EF906" s="205"/>
      <c r="EG906" s="69"/>
      <c r="EH906" s="69"/>
      <c r="EI906" s="69"/>
      <c r="EJ906" s="69"/>
      <c r="EK906" s="69"/>
      <c r="EL906" s="69"/>
      <c r="EM906" s="69"/>
      <c r="EN906" s="69"/>
      <c r="EO906" s="69"/>
      <c r="EP906" s="69"/>
    </row>
    <row r="907" spans="1:195" ht="18.75" customHeight="1" x14ac:dyDescent="0.4">
      <c r="B907" s="33"/>
      <c r="C907" s="33"/>
      <c r="D907" s="33"/>
      <c r="E907" s="33"/>
      <c r="F907" s="33"/>
      <c r="I907" s="658"/>
      <c r="J907" s="659"/>
      <c r="K907" s="659"/>
      <c r="L907" s="659"/>
      <c r="M907" s="659"/>
      <c r="N907" s="659"/>
      <c r="O907" s="659"/>
      <c r="P907" s="660"/>
      <c r="Q907" s="666" t="s">
        <v>315</v>
      </c>
      <c r="R907" s="534"/>
      <c r="S907" s="534"/>
      <c r="T907" s="534"/>
      <c r="U907" s="567"/>
      <c r="V907" s="567"/>
      <c r="W907" s="567"/>
      <c r="X907" s="567"/>
      <c r="Y907" s="567"/>
      <c r="Z907" s="567"/>
      <c r="AA907" s="567"/>
      <c r="AB907" s="567"/>
      <c r="AC907" s="567"/>
      <c r="AD907" s="567"/>
      <c r="AE907" s="567"/>
      <c r="AF907" s="567"/>
      <c r="AG907" s="33"/>
      <c r="AH907" s="33"/>
      <c r="AI907" s="33"/>
      <c r="AJ907" s="224"/>
      <c r="AK907" s="33"/>
      <c r="AL907" s="160"/>
      <c r="AM907" s="160"/>
      <c r="AN907" s="125"/>
      <c r="AO907" s="125"/>
      <c r="AP907" s="125"/>
      <c r="AQ907" s="125"/>
      <c r="AR907" s="125"/>
      <c r="AS907" s="125"/>
      <c r="AT907" s="125"/>
      <c r="AU907" s="125"/>
      <c r="AV907" s="125"/>
      <c r="AW907" s="125"/>
      <c r="AX907" s="125"/>
      <c r="AY907" s="125"/>
      <c r="AZ907" s="125"/>
      <c r="BA907" s="125"/>
      <c r="BB907" s="125"/>
      <c r="BC907" s="125"/>
      <c r="BD907" s="125"/>
      <c r="BE907" s="125"/>
      <c r="BF907" s="125"/>
      <c r="BG907" s="125"/>
      <c r="BH907" s="224"/>
      <c r="BP907" s="33"/>
      <c r="BQ907" s="33"/>
      <c r="BR907" s="33"/>
      <c r="BS907" s="33"/>
      <c r="BT907" s="33"/>
      <c r="BW907" s="658"/>
      <c r="BX907" s="659"/>
      <c r="BY907" s="659"/>
      <c r="BZ907" s="659"/>
      <c r="CA907" s="659"/>
      <c r="CB907" s="659"/>
      <c r="CC907" s="659"/>
      <c r="CD907" s="660"/>
      <c r="CE907" s="666" t="s">
        <v>315</v>
      </c>
      <c r="CF907" s="534"/>
      <c r="CG907" s="534"/>
      <c r="CH907" s="534"/>
      <c r="CI907" s="567" t="s">
        <v>165</v>
      </c>
      <c r="CJ907" s="567"/>
      <c r="CK907" s="567"/>
      <c r="CL907" s="567"/>
      <c r="CM907" s="567"/>
      <c r="CN907" s="567"/>
      <c r="CO907" s="567"/>
      <c r="CP907" s="567"/>
      <c r="CQ907" s="567"/>
      <c r="CR907" s="567"/>
      <c r="CS907" s="567"/>
      <c r="CT907" s="567"/>
      <c r="CU907" s="33"/>
      <c r="CV907" s="33"/>
      <c r="CW907" s="33"/>
      <c r="CX907" s="224"/>
      <c r="CY907" s="33"/>
      <c r="CZ907" s="160"/>
      <c r="DA907" s="160"/>
      <c r="DB907" s="125"/>
      <c r="DC907" s="125"/>
      <c r="DD907" s="125"/>
      <c r="DE907" s="125"/>
      <c r="DF907" s="125"/>
      <c r="DG907" s="125"/>
      <c r="DH907" s="125"/>
      <c r="DI907" s="125"/>
      <c r="DJ907" s="125"/>
      <c r="DK907" s="125"/>
      <c r="DL907" s="125"/>
      <c r="DM907" s="125"/>
      <c r="DN907" s="125"/>
      <c r="DO907" s="125"/>
      <c r="DP907" s="125"/>
      <c r="DQ907" s="125"/>
      <c r="DR907" s="125"/>
      <c r="DS907" s="125"/>
      <c r="DT907" s="125"/>
      <c r="DU907" s="125"/>
      <c r="DV907" s="224"/>
    </row>
    <row r="908" spans="1:195" ht="18.75" customHeight="1" x14ac:dyDescent="0.4">
      <c r="B908" s="33"/>
      <c r="C908" s="33"/>
      <c r="D908" s="33"/>
      <c r="E908" s="33"/>
      <c r="F908" s="33"/>
      <c r="I908" s="658"/>
      <c r="J908" s="659"/>
      <c r="K908" s="659"/>
      <c r="L908" s="659"/>
      <c r="M908" s="659"/>
      <c r="N908" s="659"/>
      <c r="O908" s="659"/>
      <c r="P908" s="660"/>
      <c r="Q908" s="666" t="s">
        <v>315</v>
      </c>
      <c r="R908" s="534"/>
      <c r="S908" s="534"/>
      <c r="T908" s="534"/>
      <c r="U908" s="567"/>
      <c r="V908" s="567"/>
      <c r="W908" s="567"/>
      <c r="X908" s="567"/>
      <c r="Y908" s="567"/>
      <c r="Z908" s="567"/>
      <c r="AA908" s="567"/>
      <c r="AB908" s="567"/>
      <c r="AC908" s="567"/>
      <c r="AD908" s="567"/>
      <c r="AE908" s="567"/>
      <c r="AF908" s="567"/>
      <c r="AG908" s="33"/>
      <c r="AH908" s="33"/>
      <c r="AI908" s="33"/>
      <c r="AJ908" s="224"/>
      <c r="AK908" s="33"/>
      <c r="AL908" s="33"/>
      <c r="AM908" s="160"/>
      <c r="AN908" s="159"/>
      <c r="AO908" s="159"/>
      <c r="AP908" s="159"/>
      <c r="AQ908" s="159"/>
      <c r="AR908" s="159"/>
      <c r="AS908" s="159"/>
      <c r="AT908" s="159"/>
      <c r="AU908" s="159"/>
      <c r="AV908" s="159"/>
      <c r="AW908" s="159"/>
      <c r="AX908" s="159"/>
      <c r="AY908" s="159"/>
      <c r="AZ908" s="159"/>
      <c r="BA908" s="159"/>
      <c r="BB908" s="159"/>
      <c r="BC908" s="159"/>
      <c r="BD908" s="159"/>
      <c r="BE908" s="159"/>
      <c r="BF908" s="159"/>
      <c r="BG908" s="159"/>
      <c r="BH908" s="224"/>
      <c r="BP908" s="33"/>
      <c r="BQ908" s="33"/>
      <c r="BR908" s="33"/>
      <c r="BS908" s="33"/>
      <c r="BT908" s="33"/>
      <c r="BW908" s="658"/>
      <c r="BX908" s="659"/>
      <c r="BY908" s="659"/>
      <c r="BZ908" s="659"/>
      <c r="CA908" s="659"/>
      <c r="CB908" s="659"/>
      <c r="CC908" s="659"/>
      <c r="CD908" s="660"/>
      <c r="CE908" s="666" t="s">
        <v>315</v>
      </c>
      <c r="CF908" s="534"/>
      <c r="CG908" s="534"/>
      <c r="CH908" s="534"/>
      <c r="CI908" s="567" t="s">
        <v>165</v>
      </c>
      <c r="CJ908" s="567"/>
      <c r="CK908" s="567"/>
      <c r="CL908" s="567"/>
      <c r="CM908" s="567"/>
      <c r="CN908" s="567"/>
      <c r="CO908" s="567"/>
      <c r="CP908" s="567"/>
      <c r="CQ908" s="567"/>
      <c r="CR908" s="567"/>
      <c r="CS908" s="567"/>
      <c r="CT908" s="567"/>
      <c r="CU908" s="33"/>
      <c r="CV908" s="33"/>
      <c r="CW908" s="33"/>
      <c r="CX908" s="224"/>
      <c r="CY908" s="33"/>
      <c r="CZ908" s="33"/>
      <c r="DA908" s="160"/>
      <c r="DB908" s="159"/>
      <c r="DC908" s="159"/>
      <c r="DD908" s="159"/>
      <c r="DE908" s="159"/>
      <c r="DF908" s="159"/>
      <c r="DG908" s="159"/>
      <c r="DH908" s="159"/>
      <c r="DI908" s="159"/>
      <c r="DJ908" s="159"/>
      <c r="DK908" s="159"/>
      <c r="DL908" s="159"/>
      <c r="DM908" s="159"/>
      <c r="DN908" s="159"/>
      <c r="DO908" s="159"/>
      <c r="DP908" s="159"/>
      <c r="DQ908" s="159"/>
      <c r="DR908" s="159"/>
      <c r="DS908" s="159"/>
      <c r="DT908" s="159"/>
      <c r="DU908" s="159"/>
      <c r="DV908" s="224"/>
    </row>
    <row r="909" spans="1:195" ht="18.75" customHeight="1" x14ac:dyDescent="0.4">
      <c r="B909" s="33"/>
      <c r="C909" s="33"/>
      <c r="D909" s="33"/>
      <c r="E909" s="33"/>
      <c r="F909" s="33"/>
      <c r="I909" s="658"/>
      <c r="J909" s="659"/>
      <c r="K909" s="659"/>
      <c r="L909" s="659"/>
      <c r="M909" s="659"/>
      <c r="N909" s="659"/>
      <c r="O909" s="659"/>
      <c r="P909" s="660"/>
      <c r="AG909" s="33"/>
      <c r="AH909" s="33"/>
      <c r="AI909" s="33"/>
      <c r="AJ909" s="224"/>
      <c r="AK909" s="33"/>
      <c r="AL909" s="33"/>
      <c r="AM909" s="160"/>
      <c r="AN909" s="125"/>
      <c r="AO909" s="125"/>
      <c r="AP909" s="125"/>
      <c r="AQ909" s="125"/>
      <c r="AR909" s="125"/>
      <c r="AS909" s="125"/>
      <c r="AT909" s="125"/>
      <c r="AU909" s="125"/>
      <c r="AV909" s="125"/>
      <c r="AW909" s="125"/>
      <c r="AX909" s="125"/>
      <c r="AY909" s="125"/>
      <c r="AZ909" s="125"/>
      <c r="BA909" s="125"/>
      <c r="BB909" s="125"/>
      <c r="BC909" s="125"/>
      <c r="BD909" s="125"/>
      <c r="BE909" s="125"/>
      <c r="BF909" s="125"/>
      <c r="BG909" s="125"/>
      <c r="BH909" s="224"/>
      <c r="BP909" s="33"/>
      <c r="BQ909" s="33"/>
      <c r="BR909" s="33"/>
      <c r="BS909" s="33"/>
      <c r="BT909" s="33"/>
      <c r="BW909" s="658"/>
      <c r="BX909" s="659"/>
      <c r="BY909" s="659"/>
      <c r="BZ909" s="659"/>
      <c r="CA909" s="659"/>
      <c r="CB909" s="659"/>
      <c r="CC909" s="659"/>
      <c r="CD909" s="660"/>
      <c r="CU909" s="33"/>
      <c r="CV909" s="33"/>
      <c r="CW909" s="33"/>
      <c r="CX909" s="224"/>
      <c r="CY909" s="33"/>
      <c r="CZ909" s="33"/>
      <c r="DA909" s="160"/>
      <c r="DB909" s="125"/>
      <c r="DC909" s="125"/>
      <c r="DD909" s="125"/>
      <c r="DE909" s="125"/>
      <c r="DF909" s="125"/>
      <c r="DG909" s="125"/>
      <c r="DH909" s="125"/>
      <c r="DI909" s="125"/>
      <c r="DJ909" s="125"/>
      <c r="DK909" s="125"/>
      <c r="DL909" s="125"/>
      <c r="DM909" s="125"/>
      <c r="DN909" s="125"/>
      <c r="DO909" s="125"/>
      <c r="DP909" s="125"/>
      <c r="DQ909" s="125"/>
      <c r="DR909" s="125"/>
      <c r="DS909" s="125"/>
      <c r="DT909" s="125"/>
      <c r="DU909" s="125"/>
      <c r="DV909" s="224"/>
    </row>
    <row r="910" spans="1:195" ht="18.75" customHeight="1" thickBot="1" x14ac:dyDescent="0.45">
      <c r="C910" s="33"/>
      <c r="D910" s="33"/>
      <c r="E910" s="33"/>
      <c r="F910" s="33"/>
      <c r="I910" s="661"/>
      <c r="J910" s="662"/>
      <c r="K910" s="662"/>
      <c r="L910" s="662"/>
      <c r="M910" s="662"/>
      <c r="N910" s="662"/>
      <c r="O910" s="662"/>
      <c r="P910" s="663"/>
      <c r="Q910" s="222"/>
      <c r="R910" s="223"/>
      <c r="S910" s="223"/>
      <c r="T910" s="223"/>
      <c r="U910" s="223"/>
      <c r="V910" s="223"/>
      <c r="W910" s="223"/>
      <c r="X910" s="223"/>
      <c r="Y910" s="223"/>
      <c r="Z910" s="223"/>
      <c r="AA910" s="223"/>
      <c r="AB910" s="223"/>
      <c r="AC910" s="223"/>
      <c r="AD910" s="223"/>
      <c r="AE910" s="223"/>
      <c r="AF910" s="223"/>
      <c r="AG910" s="223"/>
      <c r="AH910" s="223"/>
      <c r="AI910" s="223"/>
      <c r="AJ910" s="225"/>
      <c r="AK910" s="223"/>
      <c r="AL910" s="223"/>
      <c r="AM910" s="223"/>
      <c r="AN910" s="223"/>
      <c r="AO910" s="223"/>
      <c r="AP910" s="223"/>
      <c r="AQ910" s="223"/>
      <c r="AR910" s="223"/>
      <c r="AS910" s="223"/>
      <c r="AT910" s="223"/>
      <c r="AU910" s="223"/>
      <c r="AV910" s="223"/>
      <c r="AW910" s="223"/>
      <c r="AX910" s="223"/>
      <c r="AY910" s="223"/>
      <c r="AZ910" s="223"/>
      <c r="BA910" s="223"/>
      <c r="BB910" s="223"/>
      <c r="BC910" s="223"/>
      <c r="BD910" s="223"/>
      <c r="BE910" s="223"/>
      <c r="BF910" s="223"/>
      <c r="BG910" s="223"/>
      <c r="BH910" s="225"/>
      <c r="BQ910" s="33"/>
      <c r="BR910" s="33"/>
      <c r="BS910" s="33"/>
      <c r="BT910" s="33"/>
      <c r="BW910" s="661"/>
      <c r="BX910" s="662"/>
      <c r="BY910" s="662"/>
      <c r="BZ910" s="662"/>
      <c r="CA910" s="662"/>
      <c r="CB910" s="662"/>
      <c r="CC910" s="662"/>
      <c r="CD910" s="663"/>
      <c r="CE910" s="222"/>
      <c r="CF910" s="223"/>
      <c r="CG910" s="223"/>
      <c r="CH910" s="223"/>
      <c r="CI910" s="223"/>
      <c r="CJ910" s="223"/>
      <c r="CK910" s="223"/>
      <c r="CL910" s="223"/>
      <c r="CM910" s="223"/>
      <c r="CN910" s="223"/>
      <c r="CO910" s="223"/>
      <c r="CP910" s="223"/>
      <c r="CQ910" s="223"/>
      <c r="CR910" s="223"/>
      <c r="CS910" s="223"/>
      <c r="CT910" s="223"/>
      <c r="CU910" s="223"/>
      <c r="CV910" s="223"/>
      <c r="CW910" s="223"/>
      <c r="CX910" s="225"/>
      <c r="CY910" s="223"/>
      <c r="CZ910" s="223"/>
      <c r="DA910" s="223"/>
      <c r="DB910" s="223"/>
      <c r="DC910" s="223"/>
      <c r="DD910" s="223"/>
      <c r="DE910" s="223"/>
      <c r="DF910" s="223"/>
      <c r="DG910" s="223"/>
      <c r="DH910" s="223"/>
      <c r="DI910" s="223"/>
      <c r="DJ910" s="223"/>
      <c r="DK910" s="223"/>
      <c r="DL910" s="223"/>
      <c r="DM910" s="223"/>
      <c r="DN910" s="223"/>
      <c r="DO910" s="223"/>
      <c r="DP910" s="223"/>
      <c r="DQ910" s="223"/>
      <c r="DR910" s="223"/>
      <c r="DS910" s="223"/>
      <c r="DT910" s="223"/>
      <c r="DU910" s="223"/>
      <c r="DV910" s="225"/>
    </row>
    <row r="911" spans="1:195" s="121" customFormat="1" ht="18.75" customHeight="1" x14ac:dyDescent="0.4">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c r="AS911" s="33"/>
      <c r="AT911" s="33"/>
      <c r="AU911" s="33"/>
      <c r="AV911" s="33"/>
      <c r="AW911" s="33"/>
      <c r="AX911" s="33"/>
      <c r="AY911" s="33"/>
      <c r="AZ911" s="33"/>
      <c r="BA911" s="33"/>
      <c r="BB911" s="33"/>
      <c r="BC911" s="33"/>
      <c r="BD911" s="33"/>
      <c r="BE911" s="33"/>
      <c r="BF911" s="33"/>
      <c r="BG911" s="33"/>
      <c r="BH911" s="33"/>
      <c r="BI911" s="33"/>
      <c r="BJ911" s="33"/>
      <c r="BK911" s="33"/>
      <c r="BL911" s="33"/>
      <c r="BM911" s="33"/>
      <c r="BN911" s="33"/>
      <c r="BO911" s="33"/>
      <c r="BP911" s="33"/>
      <c r="BQ911" s="33"/>
      <c r="BR911" s="33"/>
      <c r="BS911" s="33"/>
      <c r="BT911" s="33"/>
      <c r="BU911" s="33"/>
      <c r="BV911" s="33"/>
      <c r="BW911" s="33"/>
      <c r="BX911" s="33"/>
      <c r="BY911" s="33"/>
      <c r="BZ911" s="33"/>
      <c r="CA911" s="33"/>
      <c r="CB911" s="33"/>
      <c r="CC911" s="33"/>
      <c r="CD911" s="33"/>
      <c r="CE911" s="33"/>
      <c r="CF911" s="33"/>
      <c r="CG911" s="33"/>
      <c r="CH911" s="33"/>
      <c r="CI911" s="33"/>
      <c r="CJ911" s="33"/>
      <c r="CK911" s="33"/>
      <c r="CL911" s="33"/>
      <c r="CM911" s="33"/>
      <c r="CN911" s="33"/>
      <c r="CO911" s="33"/>
      <c r="CP911" s="33"/>
      <c r="CQ911" s="33"/>
      <c r="CR911" s="33"/>
      <c r="CS911" s="33"/>
      <c r="CT911" s="33"/>
      <c r="CU911" s="33"/>
      <c r="CV911" s="33"/>
      <c r="CW911" s="33"/>
      <c r="CX911" s="33"/>
      <c r="CY911" s="33"/>
      <c r="CZ911" s="33"/>
      <c r="DA911" s="33"/>
      <c r="DB911" s="33"/>
      <c r="DC911" s="33"/>
      <c r="DD911" s="33"/>
      <c r="DE911" s="33"/>
      <c r="DF911" s="33"/>
      <c r="DG911" s="33"/>
      <c r="DH911" s="33"/>
      <c r="DI911" s="33"/>
      <c r="DJ911" s="33"/>
      <c r="DK911" s="33"/>
      <c r="DL911" s="33"/>
      <c r="DM911" s="33"/>
      <c r="DN911" s="33"/>
      <c r="DO911" s="33"/>
      <c r="DP911" s="33"/>
      <c r="DQ911" s="33"/>
      <c r="DR911" s="33"/>
      <c r="DS911" s="33"/>
      <c r="DT911" s="33"/>
      <c r="DU911" s="33"/>
      <c r="DV911" s="33"/>
      <c r="DW911" s="33"/>
      <c r="DX911" s="33"/>
      <c r="DY911" s="33"/>
      <c r="DZ911" s="33"/>
      <c r="EA911" s="33"/>
      <c r="EB911" s="33"/>
      <c r="EC911" s="33"/>
      <c r="ED911" s="120"/>
      <c r="EE911" s="69"/>
      <c r="EF911" s="69"/>
      <c r="EG911" s="69"/>
      <c r="EH911" s="69"/>
      <c r="EI911" s="69"/>
      <c r="EJ911" s="69"/>
      <c r="EK911" s="69"/>
      <c r="EL911" s="69"/>
      <c r="EM911" s="69"/>
      <c r="EN911" s="69"/>
      <c r="EO911" s="69"/>
      <c r="EP911" s="69"/>
      <c r="EQ911" s="69"/>
      <c r="ER911" s="69"/>
      <c r="ES911" s="69"/>
      <c r="ET911" s="69"/>
      <c r="EU911" s="69"/>
      <c r="EV911" s="69"/>
      <c r="EW911" s="69"/>
      <c r="EX911" s="69"/>
      <c r="EY911" s="69"/>
      <c r="EZ911" s="69"/>
      <c r="FA911" s="69"/>
      <c r="FB911" s="69"/>
      <c r="FC911" s="69"/>
      <c r="FD911" s="69"/>
      <c r="FE911" s="69"/>
      <c r="FF911" s="69"/>
      <c r="FG911" s="69"/>
      <c r="FH911" s="69"/>
      <c r="FI911" s="69"/>
      <c r="FJ911" s="69"/>
      <c r="FK911" s="69"/>
      <c r="FL911" s="69"/>
      <c r="FM911" s="69"/>
      <c r="FN911" s="69"/>
      <c r="FO911" s="69"/>
      <c r="FP911" s="69"/>
      <c r="FQ911" s="69"/>
      <c r="FR911" s="69"/>
      <c r="FS911" s="69"/>
      <c r="FT911" s="69"/>
      <c r="FU911" s="69"/>
      <c r="FV911" s="69"/>
      <c r="FW911" s="69"/>
      <c r="FX911" s="69"/>
      <c r="FY911" s="69"/>
      <c r="FZ911" s="69"/>
      <c r="GA911" s="69"/>
      <c r="GB911" s="69"/>
      <c r="GC911" s="69"/>
      <c r="GD911" s="69"/>
      <c r="GE911" s="69"/>
      <c r="GF911" s="69"/>
      <c r="GG911" s="69"/>
      <c r="GH911" s="69"/>
      <c r="GI911" s="69"/>
      <c r="GJ911" s="69"/>
      <c r="GK911" s="69"/>
      <c r="GL911" s="69"/>
      <c r="GM911" s="69"/>
    </row>
    <row r="912" spans="1:195" s="121" customFormat="1" ht="18.75" customHeight="1" x14ac:dyDescent="0.4">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c r="AS912" s="33"/>
      <c r="AT912" s="33"/>
      <c r="AU912" s="33"/>
      <c r="AV912" s="33"/>
      <c r="AW912" s="33"/>
      <c r="AX912" s="33"/>
      <c r="AY912" s="33"/>
      <c r="AZ912" s="33"/>
      <c r="BA912" s="33"/>
      <c r="BB912" s="33"/>
      <c r="BC912" s="33"/>
      <c r="BD912" s="33"/>
      <c r="BE912" s="33"/>
      <c r="BF912" s="33"/>
      <c r="BG912" s="33"/>
      <c r="BH912" s="33"/>
      <c r="BI912" s="33"/>
      <c r="BJ912" s="33"/>
      <c r="BK912" s="33"/>
      <c r="BL912" s="33"/>
      <c r="BM912" s="33"/>
      <c r="BN912" s="33"/>
      <c r="BO912" s="33"/>
      <c r="BP912" s="33"/>
      <c r="BQ912" s="33"/>
      <c r="BR912" s="33"/>
      <c r="BS912" s="33"/>
      <c r="BT912" s="33"/>
      <c r="BU912" s="33"/>
      <c r="BV912" s="33"/>
      <c r="BW912" s="33"/>
      <c r="BX912" s="33"/>
      <c r="BY912" s="33"/>
      <c r="BZ912" s="33"/>
      <c r="CA912" s="33"/>
      <c r="CB912" s="33"/>
      <c r="CC912" s="33"/>
      <c r="CD912" s="33"/>
      <c r="CE912" s="33"/>
      <c r="CF912" s="33"/>
      <c r="CG912" s="33"/>
      <c r="CH912" s="33"/>
      <c r="CI912" s="33"/>
      <c r="CJ912" s="33"/>
      <c r="CK912" s="33"/>
      <c r="CL912" s="33"/>
      <c r="CM912" s="33"/>
      <c r="CN912" s="33"/>
      <c r="CO912" s="33"/>
      <c r="CP912" s="33"/>
      <c r="CQ912" s="33"/>
      <c r="CR912" s="33"/>
      <c r="CS912" s="33"/>
      <c r="CT912" s="33"/>
      <c r="CU912" s="33"/>
      <c r="CV912" s="33"/>
      <c r="CW912" s="33"/>
      <c r="CX912" s="33"/>
      <c r="CY912" s="33"/>
      <c r="CZ912" s="33"/>
      <c r="DA912" s="33"/>
      <c r="DB912" s="33"/>
      <c r="DC912" s="33"/>
      <c r="DD912" s="33"/>
      <c r="DE912" s="33"/>
      <c r="DF912" s="33"/>
      <c r="DG912" s="33"/>
      <c r="DH912" s="33"/>
      <c r="DI912" s="33"/>
      <c r="DJ912" s="33"/>
      <c r="DK912" s="33"/>
      <c r="DL912" s="33"/>
      <c r="DM912" s="33"/>
      <c r="DN912" s="33"/>
      <c r="DO912" s="33"/>
      <c r="DP912" s="33"/>
      <c r="DQ912" s="33"/>
      <c r="DR912" s="33"/>
      <c r="DS912" s="33"/>
      <c r="DT912" s="33"/>
      <c r="DU912" s="33"/>
      <c r="DV912" s="33"/>
      <c r="DW912" s="33"/>
      <c r="DX912" s="33"/>
      <c r="DY912" s="33"/>
      <c r="DZ912" s="33"/>
      <c r="EA912" s="33"/>
      <c r="EB912" s="33"/>
      <c r="EC912" s="33"/>
      <c r="ED912" s="120"/>
      <c r="EE912" s="69"/>
      <c r="EF912" s="69"/>
      <c r="EG912" s="69"/>
      <c r="EH912" s="69"/>
      <c r="EI912" s="69"/>
      <c r="EJ912" s="69"/>
      <c r="EK912" s="69"/>
      <c r="EL912" s="69"/>
      <c r="EM912" s="69"/>
      <c r="EN912" s="69"/>
      <c r="EO912" s="69"/>
      <c r="EP912" s="69"/>
      <c r="EQ912" s="69"/>
      <c r="ER912" s="69"/>
      <c r="ES912" s="69"/>
      <c r="ET912" s="69"/>
      <c r="EU912" s="69"/>
      <c r="EV912" s="69"/>
      <c r="EW912" s="69"/>
      <c r="EX912" s="69"/>
      <c r="EY912" s="69"/>
      <c r="EZ912" s="69"/>
      <c r="FA912" s="69"/>
      <c r="FB912" s="69"/>
      <c r="FC912" s="69"/>
      <c r="FD912" s="69"/>
      <c r="FE912" s="69"/>
      <c r="FF912" s="69"/>
      <c r="FG912" s="69"/>
      <c r="FH912" s="69"/>
      <c r="FI912" s="69"/>
      <c r="FJ912" s="69"/>
      <c r="FK912" s="69"/>
      <c r="FL912" s="69"/>
      <c r="FM912" s="69"/>
      <c r="FN912" s="69"/>
      <c r="FO912" s="69"/>
      <c r="FP912" s="69"/>
      <c r="FQ912" s="69"/>
      <c r="FR912" s="69"/>
      <c r="FS912" s="69"/>
      <c r="FT912" s="69"/>
      <c r="FU912" s="69"/>
      <c r="FV912" s="69"/>
      <c r="FW912" s="69"/>
      <c r="FX912" s="69"/>
      <c r="FY912" s="69"/>
      <c r="FZ912" s="69"/>
      <c r="GA912" s="69"/>
      <c r="GB912" s="69"/>
      <c r="GC912" s="69"/>
      <c r="GD912" s="69"/>
      <c r="GE912" s="69"/>
      <c r="GF912" s="69"/>
      <c r="GG912" s="69"/>
      <c r="GH912" s="69"/>
      <c r="GI912" s="69"/>
      <c r="GJ912" s="69"/>
      <c r="GK912" s="69"/>
      <c r="GL912" s="69"/>
      <c r="GM912" s="69"/>
    </row>
    <row r="913" spans="1:195" s="121" customFormat="1" ht="18.75" customHeight="1" x14ac:dyDescent="0.4">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c r="AS913" s="33"/>
      <c r="AT913" s="33"/>
      <c r="AU913" s="33"/>
      <c r="AV913" s="33"/>
      <c r="AW913" s="33"/>
      <c r="AX913" s="33"/>
      <c r="AY913" s="33"/>
      <c r="AZ913" s="33"/>
      <c r="BA913" s="33"/>
      <c r="BB913" s="33"/>
      <c r="BC913" s="33"/>
      <c r="BD913" s="33"/>
      <c r="BE913" s="33"/>
      <c r="BF913" s="33"/>
      <c r="BG913" s="33"/>
      <c r="BH913" s="33"/>
      <c r="BI913" s="33"/>
      <c r="BJ913" s="33"/>
      <c r="BK913" s="33"/>
      <c r="BL913" s="33"/>
      <c r="BM913" s="33"/>
      <c r="BN913" s="33"/>
      <c r="BO913" s="33"/>
      <c r="BP913" s="33"/>
      <c r="BQ913" s="33"/>
      <c r="BR913" s="33"/>
      <c r="BS913" s="33"/>
      <c r="BT913" s="33"/>
      <c r="BU913" s="33"/>
      <c r="BV913" s="33"/>
      <c r="BW913" s="33"/>
      <c r="BX913" s="33"/>
      <c r="BY913" s="33"/>
      <c r="BZ913" s="33"/>
      <c r="CA913" s="33"/>
      <c r="CB913" s="33"/>
      <c r="CC913" s="33"/>
      <c r="CD913" s="33"/>
      <c r="CE913" s="33"/>
      <c r="CF913" s="33"/>
      <c r="CG913" s="33"/>
      <c r="CH913" s="33"/>
      <c r="CI913" s="33"/>
      <c r="CJ913" s="33"/>
      <c r="CK913" s="33"/>
      <c r="CL913" s="33"/>
      <c r="CM913" s="33"/>
      <c r="CN913" s="33"/>
      <c r="CO913" s="33"/>
      <c r="CP913" s="33"/>
      <c r="CQ913" s="33"/>
      <c r="CR913" s="33"/>
      <c r="CS913" s="33"/>
      <c r="CT913" s="33"/>
      <c r="CU913" s="33"/>
      <c r="CV913" s="33"/>
      <c r="CW913" s="33"/>
      <c r="CX913" s="33"/>
      <c r="CY913" s="33"/>
      <c r="CZ913" s="33"/>
      <c r="DA913" s="33"/>
      <c r="DB913" s="33"/>
      <c r="DC913" s="33"/>
      <c r="DD913" s="33"/>
      <c r="DE913" s="33"/>
      <c r="DF913" s="33"/>
      <c r="DG913" s="33"/>
      <c r="DH913" s="33"/>
      <c r="DI913" s="33"/>
      <c r="DJ913" s="33"/>
      <c r="DK913" s="33"/>
      <c r="DL913" s="33"/>
      <c r="DM913" s="33"/>
      <c r="DN913" s="33"/>
      <c r="DO913" s="33"/>
      <c r="DP913" s="33"/>
      <c r="DQ913" s="33"/>
      <c r="DR913" s="33"/>
      <c r="DS913" s="33"/>
      <c r="DT913" s="33"/>
      <c r="DU913" s="33"/>
      <c r="DV913" s="33"/>
      <c r="DW913" s="33"/>
      <c r="DX913" s="33"/>
      <c r="DY913" s="33"/>
      <c r="DZ913" s="33"/>
      <c r="EA913" s="33"/>
      <c r="EB913" s="33"/>
      <c r="EC913" s="33"/>
      <c r="ED913" s="120"/>
      <c r="EE913" s="69"/>
      <c r="EF913" s="69"/>
      <c r="EG913" s="69"/>
      <c r="EH913" s="69"/>
      <c r="EI913" s="69"/>
      <c r="EJ913" s="69"/>
      <c r="EK913" s="69"/>
      <c r="EL913" s="69"/>
      <c r="EM913" s="69"/>
      <c r="EN913" s="69"/>
      <c r="EO913" s="69"/>
      <c r="EP913" s="69"/>
      <c r="EQ913" s="69"/>
      <c r="ER913" s="69"/>
      <c r="ES913" s="69"/>
      <c r="ET913" s="69"/>
      <c r="EU913" s="69"/>
      <c r="EV913" s="69"/>
      <c r="EW913" s="69"/>
      <c r="EX913" s="69"/>
      <c r="EY913" s="69"/>
      <c r="EZ913" s="69"/>
      <c r="FA913" s="69"/>
      <c r="FB913" s="69"/>
      <c r="FC913" s="69"/>
      <c r="FD913" s="69"/>
      <c r="FE913" s="69"/>
      <c r="FF913" s="69"/>
      <c r="FG913" s="69"/>
      <c r="FH913" s="69"/>
      <c r="FI913" s="69"/>
      <c r="FJ913" s="69"/>
      <c r="FK913" s="69"/>
      <c r="FL913" s="69"/>
      <c r="FM913" s="69"/>
      <c r="FN913" s="69"/>
      <c r="FO913" s="69"/>
      <c r="FP913" s="69"/>
      <c r="FQ913" s="69"/>
      <c r="FR913" s="69"/>
      <c r="FS913" s="69"/>
      <c r="FT913" s="69"/>
      <c r="FU913" s="69"/>
      <c r="FV913" s="69"/>
      <c r="FW913" s="69"/>
      <c r="FX913" s="69"/>
      <c r="FY913" s="69"/>
      <c r="FZ913" s="69"/>
      <c r="GA913" s="69"/>
      <c r="GB913" s="69"/>
      <c r="GC913" s="69"/>
      <c r="GD913" s="69"/>
      <c r="GE913" s="69"/>
      <c r="GF913" s="69"/>
      <c r="GG913" s="69"/>
      <c r="GH913" s="69"/>
      <c r="GI913" s="69"/>
      <c r="GJ913" s="69"/>
      <c r="GK913" s="69"/>
      <c r="GL913" s="69"/>
      <c r="GM913" s="69"/>
    </row>
    <row r="914" spans="1:195" s="121" customFormat="1" ht="18.75" customHeight="1" x14ac:dyDescent="0.4">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c r="AS914" s="33"/>
      <c r="AT914" s="33"/>
      <c r="AU914" s="33"/>
      <c r="AV914" s="33"/>
      <c r="AW914" s="33"/>
      <c r="AX914" s="33"/>
      <c r="AY914" s="33"/>
      <c r="AZ914" s="33"/>
      <c r="BA914" s="33"/>
      <c r="BB914" s="33"/>
      <c r="BC914" s="33"/>
      <c r="BD914" s="33"/>
      <c r="BE914" s="33"/>
      <c r="BF914" s="33"/>
      <c r="BG914" s="33"/>
      <c r="BH914" s="33"/>
      <c r="BI914" s="33"/>
      <c r="BJ914" s="33"/>
      <c r="BK914" s="33"/>
      <c r="BL914" s="33"/>
      <c r="BM914" s="33"/>
      <c r="BN914" s="33"/>
      <c r="BO914" s="33"/>
      <c r="BP914" s="33"/>
      <c r="BQ914" s="33"/>
      <c r="BR914" s="33"/>
      <c r="BS914" s="33"/>
      <c r="BT914" s="33"/>
      <c r="BU914" s="33"/>
      <c r="BV914" s="33"/>
      <c r="BW914" s="33"/>
      <c r="BX914" s="33"/>
      <c r="BY914" s="33"/>
      <c r="BZ914" s="33"/>
      <c r="CA914" s="33"/>
      <c r="CB914" s="33"/>
      <c r="CC914" s="33"/>
      <c r="CD914" s="33"/>
      <c r="CE914" s="33"/>
      <c r="CF914" s="33"/>
      <c r="CG914" s="33"/>
      <c r="CH914" s="33"/>
      <c r="CI914" s="33"/>
      <c r="CJ914" s="33"/>
      <c r="CK914" s="33"/>
      <c r="CL914" s="33"/>
      <c r="CM914" s="33"/>
      <c r="CN914" s="33"/>
      <c r="CO914" s="33"/>
      <c r="CP914" s="33"/>
      <c r="CQ914" s="33"/>
      <c r="CR914" s="33"/>
      <c r="CS914" s="33"/>
      <c r="CT914" s="33"/>
      <c r="CU914" s="33"/>
      <c r="CV914" s="33"/>
      <c r="CW914" s="33"/>
      <c r="CX914" s="33"/>
      <c r="CY914" s="33"/>
      <c r="CZ914" s="33"/>
      <c r="DA914" s="33"/>
      <c r="DB914" s="33"/>
      <c r="DC914" s="33"/>
      <c r="DD914" s="33"/>
      <c r="DE914" s="33"/>
      <c r="DF914" s="33"/>
      <c r="DG914" s="33"/>
      <c r="DH914" s="33"/>
      <c r="DI914" s="33"/>
      <c r="DJ914" s="33"/>
      <c r="DK914" s="33"/>
      <c r="DL914" s="33"/>
      <c r="DM914" s="33"/>
      <c r="DN914" s="33"/>
      <c r="DO914" s="33"/>
      <c r="DP914" s="33"/>
      <c r="DQ914" s="33"/>
      <c r="DR914" s="33"/>
      <c r="DS914" s="33"/>
      <c r="DT914" s="33"/>
      <c r="DU914" s="33"/>
      <c r="DV914" s="33"/>
      <c r="DW914" s="33"/>
      <c r="DX914" s="33"/>
      <c r="DY914" s="33"/>
      <c r="DZ914" s="33"/>
      <c r="EA914" s="33"/>
      <c r="EB914" s="33"/>
      <c r="EC914" s="33"/>
      <c r="ED914" s="120"/>
      <c r="EE914" s="69"/>
      <c r="EF914" s="69"/>
      <c r="EG914" s="69"/>
      <c r="EH914" s="69"/>
      <c r="EI914" s="69"/>
      <c r="EJ914" s="69"/>
      <c r="EK914" s="69"/>
      <c r="EL914" s="69"/>
      <c r="EM914" s="69"/>
      <c r="EN914" s="69"/>
      <c r="EO914" s="69"/>
      <c r="EP914" s="69"/>
      <c r="EQ914" s="69"/>
      <c r="ER914" s="69"/>
      <c r="ES914" s="69"/>
      <c r="ET914" s="69"/>
      <c r="EU914" s="69"/>
      <c r="EV914" s="69"/>
      <c r="EW914" s="69"/>
      <c r="EX914" s="69"/>
      <c r="EY914" s="69"/>
      <c r="EZ914" s="69"/>
      <c r="FA914" s="69"/>
      <c r="FB914" s="69"/>
      <c r="FC914" s="69"/>
      <c r="FD914" s="69"/>
      <c r="FE914" s="69"/>
      <c r="FF914" s="69"/>
      <c r="FG914" s="69"/>
      <c r="FH914" s="69"/>
      <c r="FI914" s="69"/>
      <c r="FJ914" s="69"/>
      <c r="FK914" s="69"/>
      <c r="FL914" s="69"/>
      <c r="FM914" s="69"/>
      <c r="FN914" s="69"/>
      <c r="FO914" s="69"/>
      <c r="FP914" s="69"/>
      <c r="FQ914" s="69"/>
      <c r="FR914" s="69"/>
      <c r="FS914" s="69"/>
      <c r="FT914" s="69"/>
      <c r="FU914" s="69"/>
      <c r="FV914" s="69"/>
      <c r="FW914" s="69"/>
      <c r="FX914" s="69"/>
      <c r="FY914" s="69"/>
      <c r="FZ914" s="69"/>
      <c r="GA914" s="69"/>
      <c r="GB914" s="69"/>
      <c r="GC914" s="69"/>
      <c r="GD914" s="69"/>
      <c r="GE914" s="69"/>
      <c r="GF914" s="69"/>
      <c r="GG914" s="69"/>
      <c r="GH914" s="69"/>
      <c r="GI914" s="69"/>
      <c r="GJ914" s="69"/>
      <c r="GK914" s="69"/>
      <c r="GL914" s="69"/>
      <c r="GM914" s="69"/>
    </row>
    <row r="915" spans="1:195" s="121" customFormat="1" ht="18.75" customHeight="1" x14ac:dyDescent="0.4">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c r="AS915" s="33"/>
      <c r="AT915" s="33"/>
      <c r="AU915" s="33"/>
      <c r="AV915" s="33"/>
      <c r="AW915" s="33"/>
      <c r="AX915" s="33"/>
      <c r="AY915" s="33"/>
      <c r="AZ915" s="33"/>
      <c r="BA915" s="33"/>
      <c r="BB915" s="33"/>
      <c r="BC915" s="33"/>
      <c r="BD915" s="33"/>
      <c r="BE915" s="271" t="s">
        <v>321</v>
      </c>
      <c r="BF915" s="272"/>
      <c r="BG915" s="272"/>
      <c r="BH915" s="272"/>
      <c r="BI915" s="272"/>
      <c r="BJ915" s="272"/>
      <c r="BK915" s="272"/>
      <c r="BL915" s="273"/>
      <c r="BM915" s="33"/>
      <c r="BN915" s="33"/>
      <c r="BO915" s="33"/>
      <c r="BP915" s="33"/>
      <c r="BQ915" s="33"/>
      <c r="BR915" s="33"/>
      <c r="BS915" s="33"/>
      <c r="BT915" s="33"/>
      <c r="BU915" s="33"/>
      <c r="BV915" s="33"/>
      <c r="BW915" s="33"/>
      <c r="BX915" s="33"/>
      <c r="BY915" s="33"/>
      <c r="BZ915" s="33"/>
      <c r="CA915" s="33"/>
      <c r="CB915" s="33"/>
      <c r="CC915" s="33"/>
      <c r="CD915" s="33"/>
      <c r="CE915" s="33"/>
      <c r="CF915" s="33"/>
      <c r="CG915" s="33"/>
      <c r="CH915" s="33"/>
      <c r="CI915" s="33"/>
      <c r="CJ915" s="33"/>
      <c r="CK915" s="33"/>
      <c r="CL915" s="33"/>
      <c r="CM915" s="33"/>
      <c r="CN915" s="33"/>
      <c r="CO915" s="33"/>
      <c r="CP915" s="33"/>
      <c r="CQ915" s="33"/>
      <c r="CR915" s="33"/>
      <c r="CS915" s="33"/>
      <c r="CT915" s="33"/>
      <c r="CU915" s="33"/>
      <c r="CV915" s="33"/>
      <c r="CW915" s="33"/>
      <c r="CX915" s="33"/>
      <c r="CY915" s="33"/>
      <c r="CZ915" s="33"/>
      <c r="DA915" s="33"/>
      <c r="DB915" s="33"/>
      <c r="DC915" s="33"/>
      <c r="DD915" s="33"/>
      <c r="DE915" s="33"/>
      <c r="DF915" s="33"/>
      <c r="DG915" s="33"/>
      <c r="DH915" s="33"/>
      <c r="DI915" s="33"/>
      <c r="DJ915" s="33"/>
      <c r="DK915" s="33"/>
      <c r="DL915" s="33"/>
      <c r="DM915" s="33"/>
      <c r="DN915" s="33"/>
      <c r="DO915" s="33"/>
      <c r="DP915" s="33"/>
      <c r="DQ915" s="33"/>
      <c r="DR915" s="33"/>
      <c r="DS915" s="271" t="s">
        <v>239</v>
      </c>
      <c r="DT915" s="272"/>
      <c r="DU915" s="272"/>
      <c r="DV915" s="272"/>
      <c r="DW915" s="272"/>
      <c r="DX915" s="272"/>
      <c r="DY915" s="272"/>
      <c r="DZ915" s="273"/>
      <c r="EA915" s="33"/>
      <c r="EB915" s="33"/>
      <c r="EC915" s="33"/>
      <c r="ED915" s="120"/>
      <c r="EE915" s="69"/>
      <c r="EF915" s="69"/>
      <c r="EG915" s="69"/>
      <c r="EH915" s="69"/>
      <c r="EI915" s="69"/>
      <c r="EJ915" s="69"/>
      <c r="EK915" s="69"/>
      <c r="EL915" s="69"/>
      <c r="EM915" s="69"/>
      <c r="EN915" s="69"/>
      <c r="EO915" s="69"/>
      <c r="EP915" s="69"/>
      <c r="EQ915" s="69"/>
      <c r="ER915" s="69"/>
      <c r="ES915" s="69"/>
      <c r="ET915" s="69"/>
      <c r="EU915" s="69"/>
      <c r="EV915" s="69"/>
      <c r="EW915" s="69"/>
      <c r="EX915" s="69"/>
      <c r="EY915" s="69"/>
      <c r="EZ915" s="69"/>
      <c r="FA915" s="69"/>
      <c r="FB915" s="69"/>
      <c r="FC915" s="69"/>
      <c r="FD915" s="69"/>
      <c r="FE915" s="69"/>
      <c r="FF915" s="69"/>
      <c r="FG915" s="69"/>
      <c r="FH915" s="69"/>
      <c r="FI915" s="69"/>
      <c r="FJ915" s="69"/>
      <c r="FK915" s="69"/>
      <c r="FL915" s="69"/>
      <c r="FM915" s="69"/>
      <c r="FN915" s="69"/>
      <c r="FO915" s="69"/>
      <c r="FP915" s="69"/>
      <c r="FQ915" s="69"/>
      <c r="FR915" s="69"/>
      <c r="FS915" s="69"/>
      <c r="FT915" s="69"/>
      <c r="FU915" s="69"/>
      <c r="FV915" s="69"/>
      <c r="FW915" s="69"/>
      <c r="FX915" s="69"/>
      <c r="FY915" s="69"/>
      <c r="FZ915" s="69"/>
      <c r="GA915" s="69"/>
      <c r="GB915" s="69"/>
      <c r="GC915" s="69"/>
      <c r="GD915" s="69"/>
      <c r="GE915" s="69"/>
      <c r="GF915" s="69"/>
      <c r="GG915" s="69"/>
      <c r="GH915" s="69"/>
      <c r="GI915" s="69"/>
      <c r="GJ915" s="69"/>
      <c r="GK915" s="69"/>
      <c r="GL915" s="69"/>
      <c r="GM915" s="69"/>
    </row>
    <row r="916" spans="1:195" s="121" customFormat="1" ht="18.75" customHeight="1" x14ac:dyDescent="0.4">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c r="AS916" s="33"/>
      <c r="AT916" s="33"/>
      <c r="AU916" s="33"/>
      <c r="AV916" s="33"/>
      <c r="AW916" s="33"/>
      <c r="AX916" s="33"/>
      <c r="AY916" s="33"/>
      <c r="AZ916" s="33"/>
      <c r="BA916" s="33"/>
      <c r="BB916" s="33"/>
      <c r="BC916" s="33"/>
      <c r="BD916" s="33"/>
      <c r="BE916" s="274"/>
      <c r="BF916" s="275"/>
      <c r="BG916" s="275"/>
      <c r="BH916" s="275"/>
      <c r="BI916" s="275"/>
      <c r="BJ916" s="275"/>
      <c r="BK916" s="275"/>
      <c r="BL916" s="276"/>
      <c r="BM916" s="33"/>
      <c r="BN916" s="33"/>
      <c r="BO916" s="33"/>
      <c r="BP916" s="33"/>
      <c r="BQ916" s="33"/>
      <c r="BR916" s="33"/>
      <c r="BS916" s="33"/>
      <c r="BT916" s="33"/>
      <c r="BU916" s="33"/>
      <c r="BV916" s="33"/>
      <c r="BW916" s="33"/>
      <c r="BX916" s="33"/>
      <c r="BY916" s="33"/>
      <c r="BZ916" s="33"/>
      <c r="CA916" s="33"/>
      <c r="CB916" s="33"/>
      <c r="CC916" s="33"/>
      <c r="CD916" s="33"/>
      <c r="CE916" s="33"/>
      <c r="CF916" s="33"/>
      <c r="CG916" s="33"/>
      <c r="CH916" s="33"/>
      <c r="CI916" s="33"/>
      <c r="CJ916" s="33"/>
      <c r="CK916" s="33"/>
      <c r="CL916" s="33"/>
      <c r="CM916" s="33"/>
      <c r="CN916" s="33"/>
      <c r="CO916" s="33"/>
      <c r="CP916" s="33"/>
      <c r="CQ916" s="33"/>
      <c r="CR916" s="33"/>
      <c r="CS916" s="33"/>
      <c r="CT916" s="33"/>
      <c r="CU916" s="33"/>
      <c r="CV916" s="33"/>
      <c r="CW916" s="33"/>
      <c r="CX916" s="33"/>
      <c r="CY916" s="33"/>
      <c r="CZ916" s="33"/>
      <c r="DA916" s="33"/>
      <c r="DB916" s="33"/>
      <c r="DC916" s="33"/>
      <c r="DD916" s="33"/>
      <c r="DE916" s="33"/>
      <c r="DF916" s="33"/>
      <c r="DG916" s="33"/>
      <c r="DH916" s="33"/>
      <c r="DI916" s="33"/>
      <c r="DJ916" s="33"/>
      <c r="DK916" s="33"/>
      <c r="DL916" s="33"/>
      <c r="DM916" s="33"/>
      <c r="DN916" s="33"/>
      <c r="DO916" s="33"/>
      <c r="DP916" s="33"/>
      <c r="DQ916" s="33"/>
      <c r="DR916" s="33"/>
      <c r="DS916" s="274"/>
      <c r="DT916" s="275"/>
      <c r="DU916" s="275"/>
      <c r="DV916" s="275"/>
      <c r="DW916" s="275"/>
      <c r="DX916" s="275"/>
      <c r="DY916" s="275"/>
      <c r="DZ916" s="276"/>
      <c r="EA916" s="33"/>
      <c r="EB916" s="33"/>
      <c r="EC916" s="33"/>
      <c r="ED916" s="120"/>
      <c r="EE916" s="69"/>
      <c r="EF916" s="69"/>
      <c r="EG916" s="69"/>
      <c r="EH916" s="69"/>
      <c r="EI916" s="69"/>
      <c r="EJ916" s="69"/>
      <c r="EK916" s="69"/>
      <c r="EL916" s="69"/>
      <c r="EM916" s="69"/>
      <c r="EN916" s="69"/>
      <c r="EO916" s="69"/>
      <c r="EP916" s="69"/>
      <c r="EQ916" s="69"/>
      <c r="ER916" s="69"/>
      <c r="ES916" s="69"/>
      <c r="ET916" s="69"/>
      <c r="EU916" s="69"/>
      <c r="EV916" s="69"/>
      <c r="EW916" s="69"/>
      <c r="EX916" s="69"/>
      <c r="EY916" s="69"/>
      <c r="EZ916" s="69"/>
      <c r="FA916" s="69"/>
      <c r="FB916" s="69"/>
      <c r="FC916" s="69"/>
      <c r="FD916" s="69"/>
      <c r="FE916" s="69"/>
      <c r="FF916" s="69"/>
      <c r="FG916" s="69"/>
      <c r="FH916" s="69"/>
      <c r="FI916" s="69"/>
      <c r="FJ916" s="69"/>
      <c r="FK916" s="69"/>
      <c r="FL916" s="69"/>
      <c r="FM916" s="69"/>
      <c r="FN916" s="69"/>
      <c r="FO916" s="69"/>
      <c r="FP916" s="69"/>
      <c r="FQ916" s="69"/>
      <c r="FR916" s="69"/>
      <c r="FS916" s="69"/>
      <c r="FT916" s="69"/>
      <c r="FU916" s="69"/>
      <c r="FV916" s="69"/>
      <c r="FW916" s="69"/>
      <c r="FX916" s="69"/>
      <c r="FY916" s="69"/>
      <c r="FZ916" s="69"/>
      <c r="GA916" s="69"/>
      <c r="GB916" s="69"/>
      <c r="GC916" s="69"/>
      <c r="GD916" s="69"/>
      <c r="GE916" s="69"/>
      <c r="GF916" s="69"/>
      <c r="GG916" s="69"/>
      <c r="GH916" s="69"/>
      <c r="GI916" s="69"/>
      <c r="GJ916" s="69"/>
      <c r="GK916" s="69"/>
      <c r="GL916" s="69"/>
      <c r="GM916" s="69"/>
    </row>
    <row r="917" spans="1:195" s="121" customFormat="1" ht="18.75" customHeight="1" x14ac:dyDescent="0.4">
      <c r="A917" s="33"/>
      <c r="B917" s="33"/>
      <c r="C917" s="235" t="s">
        <v>34</v>
      </c>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235"/>
      <c r="AB917" s="235"/>
      <c r="AC917" s="33"/>
      <c r="AD917" s="33"/>
      <c r="AE917" s="33"/>
      <c r="AF917" s="33"/>
      <c r="AG917" s="33"/>
      <c r="AH917" s="33"/>
      <c r="AI917" s="33"/>
      <c r="AJ917" s="33"/>
      <c r="AK917" s="33"/>
      <c r="AL917" s="33"/>
      <c r="AM917" s="33"/>
      <c r="AN917" s="33"/>
      <c r="AO917" s="33"/>
      <c r="AP917" s="33"/>
      <c r="AQ917" s="33"/>
      <c r="AR917" s="33"/>
      <c r="AS917" s="33"/>
      <c r="AT917" s="33"/>
      <c r="AU917" s="33"/>
      <c r="AV917" s="33"/>
      <c r="AW917" s="33"/>
      <c r="AX917" s="33"/>
      <c r="AY917" s="33"/>
      <c r="AZ917" s="33"/>
      <c r="BA917" s="33"/>
      <c r="BB917" s="33"/>
      <c r="BC917" s="33"/>
      <c r="BD917" s="33"/>
      <c r="BE917" s="33"/>
      <c r="BF917" s="33"/>
      <c r="BG917" s="33"/>
      <c r="BH917" s="33"/>
      <c r="BI917" s="33"/>
      <c r="BJ917" s="33"/>
      <c r="BK917" s="33"/>
      <c r="BL917" s="33"/>
      <c r="BM917" s="33"/>
      <c r="BN917" s="33"/>
      <c r="BO917" s="33"/>
      <c r="BP917" s="33"/>
      <c r="BQ917" s="235" t="s">
        <v>34</v>
      </c>
      <c r="BR917" s="33"/>
      <c r="BS917" s="33"/>
      <c r="BT917" s="33"/>
      <c r="BU917" s="33"/>
      <c r="BV917" s="33"/>
      <c r="BW917" s="33"/>
      <c r="BX917" s="33"/>
      <c r="BY917" s="33"/>
      <c r="BZ917" s="33"/>
      <c r="CA917" s="33"/>
      <c r="CB917" s="33"/>
      <c r="CC917" s="33"/>
      <c r="CD917" s="33"/>
      <c r="CE917" s="33"/>
      <c r="CF917" s="33"/>
      <c r="CG917" s="33"/>
      <c r="CH917" s="33"/>
      <c r="CI917" s="33"/>
      <c r="CJ917" s="33"/>
      <c r="CK917" s="33"/>
      <c r="CL917" s="33"/>
      <c r="CM917" s="33"/>
      <c r="CN917" s="33"/>
      <c r="CO917" s="235"/>
      <c r="CP917" s="235"/>
      <c r="CQ917" s="33"/>
      <c r="CR917" s="33"/>
      <c r="CS917" s="33"/>
      <c r="CT917" s="33"/>
      <c r="CU917" s="33"/>
      <c r="CV917" s="33"/>
      <c r="CW917" s="33"/>
      <c r="CX917" s="33"/>
      <c r="CY917" s="33"/>
      <c r="CZ917" s="33"/>
      <c r="DA917" s="33"/>
      <c r="DB917" s="33"/>
      <c r="DC917" s="33"/>
      <c r="DD917" s="33"/>
      <c r="DE917" s="33"/>
      <c r="DF917" s="33"/>
      <c r="DG917" s="33"/>
      <c r="DH917" s="33"/>
      <c r="DI917" s="33"/>
      <c r="DJ917" s="33"/>
      <c r="DK917" s="33"/>
      <c r="DL917" s="33"/>
      <c r="DM917" s="33"/>
      <c r="DN917" s="33"/>
      <c r="DO917" s="33"/>
      <c r="DP917" s="33"/>
      <c r="DQ917" s="33"/>
      <c r="DR917" s="33"/>
      <c r="DS917" s="33"/>
      <c r="DT917" s="33"/>
      <c r="DU917" s="33"/>
      <c r="DV917" s="33"/>
      <c r="DW917" s="33"/>
      <c r="DX917" s="33"/>
      <c r="DY917" s="33"/>
      <c r="DZ917" s="33"/>
      <c r="EA917" s="33"/>
      <c r="EB917" s="33"/>
      <c r="EC917" s="33"/>
      <c r="ED917" s="120"/>
      <c r="EE917" s="69"/>
      <c r="EF917" s="69"/>
      <c r="EG917" s="69"/>
      <c r="EH917" s="69"/>
      <c r="EI917" s="69"/>
      <c r="EJ917" s="69"/>
      <c r="EK917" s="69"/>
      <c r="EL917" s="69"/>
      <c r="EM917" s="69"/>
      <c r="EN917" s="69"/>
      <c r="EO917" s="69"/>
      <c r="EP917" s="69"/>
      <c r="EQ917" s="69"/>
      <c r="ER917" s="69"/>
      <c r="ES917" s="69"/>
      <c r="ET917" s="69"/>
      <c r="EU917" s="69"/>
      <c r="EV917" s="69"/>
      <c r="EW917" s="69"/>
      <c r="EX917" s="69"/>
      <c r="EY917" s="69"/>
      <c r="EZ917" s="69"/>
      <c r="FA917" s="69"/>
      <c r="FB917" s="69"/>
      <c r="FC917" s="69"/>
      <c r="FD917" s="69"/>
      <c r="FE917" s="69"/>
      <c r="FF917" s="69"/>
      <c r="FG917" s="69"/>
      <c r="FH917" s="69"/>
      <c r="FI917" s="69"/>
      <c r="FJ917" s="69"/>
      <c r="FK917" s="69"/>
      <c r="FL917" s="69"/>
      <c r="FM917" s="69"/>
      <c r="FN917" s="69"/>
      <c r="FO917" s="69"/>
      <c r="FP917" s="69"/>
      <c r="FQ917" s="69"/>
      <c r="FR917" s="69"/>
      <c r="FS917" s="69"/>
      <c r="FT917" s="69"/>
      <c r="FU917" s="69"/>
      <c r="FV917" s="69"/>
      <c r="FW917" s="69"/>
      <c r="FX917" s="69"/>
      <c r="FY917" s="69"/>
      <c r="FZ917" s="69"/>
      <c r="GA917" s="69"/>
      <c r="GB917" s="69"/>
      <c r="GC917" s="69"/>
      <c r="GD917" s="69"/>
      <c r="GE917" s="69"/>
      <c r="GF917" s="69"/>
      <c r="GG917" s="69"/>
      <c r="GH917" s="69"/>
      <c r="GI917" s="69"/>
      <c r="GJ917" s="69"/>
      <c r="GK917" s="69"/>
      <c r="GL917" s="69"/>
      <c r="GM917" s="69"/>
    </row>
    <row r="918" spans="1:195" s="121" customFormat="1" ht="18.75" customHeight="1" thickBot="1" x14ac:dyDescent="0.45">
      <c r="A918" s="33"/>
      <c r="B918" s="235"/>
      <c r="C918" s="235"/>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235"/>
      <c r="AB918" s="235"/>
      <c r="AC918" s="33"/>
      <c r="AD918" s="33"/>
      <c r="AE918" s="33"/>
      <c r="AF918" s="33"/>
      <c r="AG918" s="33"/>
      <c r="AH918" s="33"/>
      <c r="AI918" s="33"/>
      <c r="AJ918" s="33"/>
      <c r="AK918" s="33"/>
      <c r="AL918" s="33"/>
      <c r="AM918" s="33"/>
      <c r="AN918" s="33"/>
      <c r="AO918" s="33"/>
      <c r="AP918" s="33"/>
      <c r="AQ918" s="33"/>
      <c r="AR918" s="33"/>
      <c r="AS918" s="33"/>
      <c r="AT918" s="33"/>
      <c r="AU918" s="33"/>
      <c r="AV918" s="33"/>
      <c r="AW918" s="33"/>
      <c r="AX918" s="33"/>
      <c r="AY918" s="33"/>
      <c r="AZ918" s="33"/>
      <c r="BA918" s="33"/>
      <c r="BB918" s="33"/>
      <c r="BC918" s="33"/>
      <c r="BD918" s="33"/>
      <c r="BE918" s="33"/>
      <c r="BF918" s="33"/>
      <c r="BG918" s="33"/>
      <c r="BH918" s="33"/>
      <c r="BI918" s="33"/>
      <c r="BJ918" s="33"/>
      <c r="BK918" s="33"/>
      <c r="BL918" s="33"/>
      <c r="BM918" s="33"/>
      <c r="BN918" s="33"/>
      <c r="BO918" s="33"/>
      <c r="BP918" s="33"/>
      <c r="BQ918" s="235"/>
      <c r="BR918" s="33"/>
      <c r="BS918" s="33"/>
      <c r="BT918" s="33"/>
      <c r="BU918" s="33"/>
      <c r="BV918" s="33"/>
      <c r="BW918" s="33"/>
      <c r="BX918" s="33"/>
      <c r="BY918" s="33"/>
      <c r="BZ918" s="33"/>
      <c r="CA918" s="33"/>
      <c r="CB918" s="33"/>
      <c r="CC918" s="33"/>
      <c r="CD918" s="33"/>
      <c r="CE918" s="33"/>
      <c r="CF918" s="33"/>
      <c r="CG918" s="33"/>
      <c r="CH918" s="33"/>
      <c r="CI918" s="33"/>
      <c r="CJ918" s="33"/>
      <c r="CK918" s="33"/>
      <c r="CL918" s="33"/>
      <c r="CM918" s="33"/>
      <c r="CN918" s="33"/>
      <c r="CO918" s="235"/>
      <c r="CP918" s="235"/>
      <c r="CQ918" s="33"/>
      <c r="CR918" s="33"/>
      <c r="CS918" s="33"/>
      <c r="CT918" s="33"/>
      <c r="CU918" s="33"/>
      <c r="CV918" s="33"/>
      <c r="CW918" s="33"/>
      <c r="CX918" s="33"/>
      <c r="CY918" s="33"/>
      <c r="CZ918" s="33"/>
      <c r="DA918" s="33"/>
      <c r="DB918" s="33"/>
      <c r="DC918" s="33"/>
      <c r="DD918" s="33"/>
      <c r="DE918" s="33"/>
      <c r="DF918" s="33"/>
      <c r="DG918" s="33"/>
      <c r="DH918" s="33"/>
      <c r="DI918" s="33"/>
      <c r="DJ918" s="33"/>
      <c r="DK918" s="33"/>
      <c r="DL918" s="33"/>
      <c r="DM918" s="33"/>
      <c r="DN918" s="33"/>
      <c r="DO918" s="33"/>
      <c r="DP918" s="33"/>
      <c r="DQ918" s="33"/>
      <c r="DR918" s="33"/>
      <c r="DS918" s="33"/>
      <c r="DT918" s="33"/>
      <c r="DU918" s="33"/>
      <c r="DV918" s="33"/>
      <c r="DW918" s="33"/>
      <c r="DX918" s="33"/>
      <c r="DY918" s="33"/>
      <c r="DZ918" s="33"/>
      <c r="EA918" s="33"/>
      <c r="EB918" s="33"/>
      <c r="EC918" s="33"/>
      <c r="ED918" s="120"/>
      <c r="EE918" s="69"/>
      <c r="EF918" s="69"/>
      <c r="EG918" s="69"/>
      <c r="EH918" s="69"/>
      <c r="EI918" s="69"/>
      <c r="EJ918" s="69"/>
      <c r="EK918" s="69"/>
      <c r="EL918" s="69"/>
      <c r="EM918" s="69"/>
      <c r="EN918" s="69"/>
      <c r="EO918" s="69"/>
      <c r="EP918" s="69"/>
      <c r="EQ918" s="69"/>
      <c r="ER918" s="69"/>
      <c r="ES918" s="69"/>
      <c r="ET918" s="69"/>
      <c r="EU918" s="69"/>
      <c r="EV918" s="69"/>
      <c r="EW918" s="69"/>
      <c r="EX918" s="69"/>
      <c r="EY918" s="69"/>
      <c r="EZ918" s="69"/>
      <c r="FA918" s="69"/>
      <c r="FB918" s="69"/>
      <c r="FC918" s="69"/>
      <c r="FD918" s="69"/>
      <c r="FE918" s="69"/>
      <c r="FF918" s="69"/>
      <c r="FG918" s="69"/>
      <c r="FH918" s="69"/>
      <c r="FI918" s="69"/>
      <c r="FJ918" s="69"/>
      <c r="FK918" s="69"/>
      <c r="FL918" s="69"/>
      <c r="FM918" s="69"/>
      <c r="FN918" s="69"/>
      <c r="FO918" s="69"/>
      <c r="FP918" s="69"/>
      <c r="FQ918" s="69"/>
      <c r="FR918" s="69"/>
      <c r="FS918" s="69"/>
      <c r="FT918" s="69"/>
      <c r="FU918" s="69"/>
      <c r="FV918" s="69"/>
      <c r="FW918" s="69"/>
      <c r="FX918" s="69"/>
      <c r="FY918" s="69"/>
      <c r="FZ918" s="69"/>
      <c r="GA918" s="69"/>
      <c r="GB918" s="69"/>
      <c r="GC918" s="69"/>
      <c r="GD918" s="69"/>
      <c r="GE918" s="69"/>
      <c r="GF918" s="69"/>
      <c r="GG918" s="69"/>
      <c r="GH918" s="69"/>
      <c r="GI918" s="69"/>
      <c r="GJ918" s="69"/>
      <c r="GK918" s="69"/>
      <c r="GL918" s="69"/>
      <c r="GM918" s="69"/>
    </row>
    <row r="919" spans="1:195" s="121" customFormat="1" ht="18.75" customHeight="1" x14ac:dyDescent="0.4">
      <c r="A919" s="33"/>
      <c r="B919" s="33"/>
      <c r="C919" s="33"/>
      <c r="D919" s="33"/>
      <c r="E919" s="33"/>
      <c r="F919" s="33"/>
      <c r="G919" s="617" t="s">
        <v>322</v>
      </c>
      <c r="H919" s="618"/>
      <c r="I919" s="618"/>
      <c r="J919" s="618"/>
      <c r="K919" s="618"/>
      <c r="L919" s="618"/>
      <c r="M919" s="618"/>
      <c r="N919" s="618"/>
      <c r="O919" s="618"/>
      <c r="P919" s="618"/>
      <c r="Q919" s="618"/>
      <c r="R919" s="618"/>
      <c r="S919" s="618"/>
      <c r="T919" s="618"/>
      <c r="U919" s="618"/>
      <c r="V919" s="618"/>
      <c r="W919" s="618"/>
      <c r="X919" s="683"/>
      <c r="Y919" s="687" t="s">
        <v>323</v>
      </c>
      <c r="Z919" s="618"/>
      <c r="AA919" s="618"/>
      <c r="AB919" s="618"/>
      <c r="AC919" s="618"/>
      <c r="AD919" s="618"/>
      <c r="AE919" s="618"/>
      <c r="AF919" s="618"/>
      <c r="AG919" s="618"/>
      <c r="AH919" s="618"/>
      <c r="AI919" s="618"/>
      <c r="AJ919" s="618"/>
      <c r="AK919" s="618"/>
      <c r="AL919" s="618"/>
      <c r="AM919" s="618"/>
      <c r="AN919" s="618"/>
      <c r="AO919" s="618"/>
      <c r="AP919" s="618"/>
      <c r="AQ919" s="618"/>
      <c r="AR919" s="618"/>
      <c r="AS919" s="618"/>
      <c r="AT919" s="618"/>
      <c r="AU919" s="618"/>
      <c r="AV919" s="618"/>
      <c r="AW919" s="618"/>
      <c r="AX919" s="618"/>
      <c r="AY919" s="618"/>
      <c r="AZ919" s="618"/>
      <c r="BA919" s="618"/>
      <c r="BB919" s="618"/>
      <c r="BC919" s="618"/>
      <c r="BD919" s="618"/>
      <c r="BE919" s="618"/>
      <c r="BF919" s="618"/>
      <c r="BG919" s="618"/>
      <c r="BH919" s="619"/>
      <c r="BI919" s="33"/>
      <c r="BJ919" s="33"/>
      <c r="BK919" s="33"/>
      <c r="BL919" s="33"/>
      <c r="BM919" s="33"/>
      <c r="BN919" s="33"/>
      <c r="BO919" s="33"/>
      <c r="BP919" s="33"/>
      <c r="BQ919" s="33"/>
      <c r="BR919" s="33"/>
      <c r="BS919" s="33"/>
      <c r="BT919" s="33"/>
      <c r="BU919" s="617" t="s">
        <v>322</v>
      </c>
      <c r="BV919" s="618"/>
      <c r="BW919" s="618"/>
      <c r="BX919" s="618"/>
      <c r="BY919" s="618"/>
      <c r="BZ919" s="618"/>
      <c r="CA919" s="618"/>
      <c r="CB919" s="618"/>
      <c r="CC919" s="618"/>
      <c r="CD919" s="618"/>
      <c r="CE919" s="618"/>
      <c r="CF919" s="618"/>
      <c r="CG919" s="618"/>
      <c r="CH919" s="618"/>
      <c r="CI919" s="618"/>
      <c r="CJ919" s="618"/>
      <c r="CK919" s="618"/>
      <c r="CL919" s="683"/>
      <c r="CM919" s="687" t="s">
        <v>323</v>
      </c>
      <c r="CN919" s="618"/>
      <c r="CO919" s="618"/>
      <c r="CP919" s="618"/>
      <c r="CQ919" s="618"/>
      <c r="CR919" s="618"/>
      <c r="CS919" s="618"/>
      <c r="CT919" s="618"/>
      <c r="CU919" s="618"/>
      <c r="CV919" s="618"/>
      <c r="CW919" s="618"/>
      <c r="CX919" s="618"/>
      <c r="CY919" s="618"/>
      <c r="CZ919" s="618"/>
      <c r="DA919" s="618"/>
      <c r="DB919" s="618"/>
      <c r="DC919" s="618"/>
      <c r="DD919" s="618"/>
      <c r="DE919" s="618"/>
      <c r="DF919" s="618"/>
      <c r="DG919" s="618"/>
      <c r="DH919" s="618"/>
      <c r="DI919" s="618"/>
      <c r="DJ919" s="618"/>
      <c r="DK919" s="618"/>
      <c r="DL919" s="618"/>
      <c r="DM919" s="618"/>
      <c r="DN919" s="618"/>
      <c r="DO919" s="618"/>
      <c r="DP919" s="618"/>
      <c r="DQ919" s="618"/>
      <c r="DR919" s="618"/>
      <c r="DS919" s="618"/>
      <c r="DT919" s="618"/>
      <c r="DU919" s="618"/>
      <c r="DV919" s="619"/>
      <c r="DW919" s="33"/>
      <c r="DX919" s="33"/>
      <c r="DY919" s="33"/>
      <c r="DZ919" s="33"/>
      <c r="EA919" s="33"/>
      <c r="EB919" s="33"/>
      <c r="EC919" s="33"/>
      <c r="ED919" s="120"/>
      <c r="EE919" s="69"/>
      <c r="EF919" s="69"/>
      <c r="EG919" s="69"/>
      <c r="EH919" s="69"/>
      <c r="EI919" s="69"/>
      <c r="EJ919" s="69"/>
      <c r="EK919" s="69"/>
      <c r="EL919" s="69"/>
      <c r="EM919" s="69"/>
      <c r="EN919" s="69"/>
      <c r="EO919" s="69"/>
      <c r="EP919" s="69"/>
      <c r="EQ919" s="69"/>
      <c r="ER919" s="69"/>
      <c r="ES919" s="69"/>
      <c r="ET919" s="69"/>
      <c r="EU919" s="69"/>
      <c r="EV919" s="69"/>
      <c r="EW919" s="69"/>
      <c r="EX919" s="69"/>
      <c r="EY919" s="69"/>
      <c r="EZ919" s="69"/>
      <c r="FA919" s="69"/>
      <c r="FB919" s="69"/>
      <c r="FC919" s="69"/>
      <c r="FD919" s="69"/>
      <c r="FE919" s="69"/>
      <c r="FF919" s="69"/>
      <c r="FG919" s="69"/>
      <c r="FH919" s="69"/>
      <c r="FI919" s="69"/>
      <c r="FJ919" s="69"/>
      <c r="FK919" s="69"/>
      <c r="FL919" s="69"/>
      <c r="FM919" s="69"/>
      <c r="FN919" s="69"/>
      <c r="FO919" s="69"/>
      <c r="FP919" s="69"/>
      <c r="FQ919" s="69"/>
      <c r="FR919" s="69"/>
      <c r="FS919" s="69"/>
      <c r="FT919" s="69"/>
      <c r="FU919" s="69"/>
      <c r="FV919" s="69"/>
      <c r="FW919" s="69"/>
      <c r="FX919" s="69"/>
      <c r="FY919" s="69"/>
      <c r="FZ919" s="69"/>
      <c r="GA919" s="69"/>
      <c r="GB919" s="69"/>
      <c r="GC919" s="69"/>
      <c r="GD919" s="69"/>
      <c r="GE919" s="69"/>
      <c r="GF919" s="69"/>
      <c r="GG919" s="69"/>
      <c r="GH919" s="69"/>
      <c r="GI919" s="69"/>
      <c r="GJ919" s="69"/>
      <c r="GK919" s="69"/>
      <c r="GL919" s="69"/>
      <c r="GM919" s="69"/>
    </row>
    <row r="920" spans="1:195" s="121" customFormat="1" ht="18.75" customHeight="1" x14ac:dyDescent="0.4">
      <c r="A920" s="33"/>
      <c r="B920" s="33"/>
      <c r="C920" s="33"/>
      <c r="D920" s="33"/>
      <c r="E920" s="33"/>
      <c r="F920" s="33"/>
      <c r="G920" s="684"/>
      <c r="H920" s="685"/>
      <c r="I920" s="685"/>
      <c r="J920" s="685"/>
      <c r="K920" s="685"/>
      <c r="L920" s="685"/>
      <c r="M920" s="685"/>
      <c r="N920" s="685"/>
      <c r="O920" s="685"/>
      <c r="P920" s="685"/>
      <c r="Q920" s="685"/>
      <c r="R920" s="685"/>
      <c r="S920" s="685"/>
      <c r="T920" s="685"/>
      <c r="U920" s="685"/>
      <c r="V920" s="685"/>
      <c r="W920" s="685"/>
      <c r="X920" s="686"/>
      <c r="Y920" s="688"/>
      <c r="Z920" s="685"/>
      <c r="AA920" s="685"/>
      <c r="AB920" s="685"/>
      <c r="AC920" s="685"/>
      <c r="AD920" s="685"/>
      <c r="AE920" s="685"/>
      <c r="AF920" s="685"/>
      <c r="AG920" s="685"/>
      <c r="AH920" s="685"/>
      <c r="AI920" s="685"/>
      <c r="AJ920" s="685"/>
      <c r="AK920" s="685"/>
      <c r="AL920" s="685"/>
      <c r="AM920" s="685"/>
      <c r="AN920" s="685"/>
      <c r="AO920" s="685"/>
      <c r="AP920" s="685"/>
      <c r="AQ920" s="685"/>
      <c r="AR920" s="685"/>
      <c r="AS920" s="685"/>
      <c r="AT920" s="685"/>
      <c r="AU920" s="685"/>
      <c r="AV920" s="685"/>
      <c r="AW920" s="685"/>
      <c r="AX920" s="685"/>
      <c r="AY920" s="685"/>
      <c r="AZ920" s="685"/>
      <c r="BA920" s="685"/>
      <c r="BB920" s="685"/>
      <c r="BC920" s="685"/>
      <c r="BD920" s="685"/>
      <c r="BE920" s="685"/>
      <c r="BF920" s="685"/>
      <c r="BG920" s="685"/>
      <c r="BH920" s="689"/>
      <c r="BI920" s="33"/>
      <c r="BJ920" s="33"/>
      <c r="BK920" s="33"/>
      <c r="BL920" s="33"/>
      <c r="BM920" s="33"/>
      <c r="BN920" s="33"/>
      <c r="BO920" s="33"/>
      <c r="BP920" s="33"/>
      <c r="BQ920" s="33"/>
      <c r="BR920" s="33"/>
      <c r="BS920" s="33"/>
      <c r="BT920" s="33"/>
      <c r="BU920" s="684"/>
      <c r="BV920" s="685"/>
      <c r="BW920" s="685"/>
      <c r="BX920" s="685"/>
      <c r="BY920" s="685"/>
      <c r="BZ920" s="685"/>
      <c r="CA920" s="685"/>
      <c r="CB920" s="685"/>
      <c r="CC920" s="685"/>
      <c r="CD920" s="685"/>
      <c r="CE920" s="685"/>
      <c r="CF920" s="685"/>
      <c r="CG920" s="685"/>
      <c r="CH920" s="685"/>
      <c r="CI920" s="685"/>
      <c r="CJ920" s="685"/>
      <c r="CK920" s="685"/>
      <c r="CL920" s="686"/>
      <c r="CM920" s="688"/>
      <c r="CN920" s="685"/>
      <c r="CO920" s="685"/>
      <c r="CP920" s="685"/>
      <c r="CQ920" s="685"/>
      <c r="CR920" s="685"/>
      <c r="CS920" s="685"/>
      <c r="CT920" s="685"/>
      <c r="CU920" s="685"/>
      <c r="CV920" s="685"/>
      <c r="CW920" s="685"/>
      <c r="CX920" s="685"/>
      <c r="CY920" s="685"/>
      <c r="CZ920" s="685"/>
      <c r="DA920" s="685"/>
      <c r="DB920" s="685"/>
      <c r="DC920" s="685"/>
      <c r="DD920" s="685"/>
      <c r="DE920" s="685"/>
      <c r="DF920" s="685"/>
      <c r="DG920" s="685"/>
      <c r="DH920" s="685"/>
      <c r="DI920" s="685"/>
      <c r="DJ920" s="685"/>
      <c r="DK920" s="685"/>
      <c r="DL920" s="685"/>
      <c r="DM920" s="685"/>
      <c r="DN920" s="685"/>
      <c r="DO920" s="685"/>
      <c r="DP920" s="685"/>
      <c r="DQ920" s="685"/>
      <c r="DR920" s="685"/>
      <c r="DS920" s="685"/>
      <c r="DT920" s="685"/>
      <c r="DU920" s="685"/>
      <c r="DV920" s="689"/>
      <c r="DW920" s="33"/>
      <c r="DX920" s="33"/>
      <c r="DY920" s="33"/>
      <c r="DZ920" s="33"/>
      <c r="EA920" s="33"/>
      <c r="EB920" s="33"/>
      <c r="EC920" s="33"/>
      <c r="ED920" s="120"/>
      <c r="EE920" s="69"/>
      <c r="EF920" s="69"/>
      <c r="EG920" s="69"/>
      <c r="EH920" s="69"/>
      <c r="EI920" s="69"/>
      <c r="EJ920" s="69"/>
      <c r="EK920" s="69"/>
      <c r="EL920" s="69"/>
      <c r="EM920" s="69"/>
      <c r="EN920" s="69"/>
      <c r="EO920" s="69"/>
      <c r="EP920" s="69"/>
      <c r="EQ920" s="69"/>
      <c r="ER920" s="69"/>
      <c r="ES920" s="69"/>
      <c r="ET920" s="69"/>
      <c r="EU920" s="69"/>
      <c r="EV920" s="69"/>
      <c r="EW920" s="69"/>
      <c r="EX920" s="69"/>
      <c r="EY920" s="69"/>
      <c r="EZ920" s="69"/>
      <c r="FA920" s="69"/>
      <c r="FB920" s="69"/>
      <c r="FC920" s="69"/>
      <c r="FD920" s="69"/>
      <c r="FE920" s="69"/>
      <c r="FF920" s="69"/>
      <c r="FG920" s="69"/>
      <c r="FH920" s="69"/>
      <c r="FI920" s="69"/>
      <c r="FJ920" s="69"/>
      <c r="FK920" s="69"/>
      <c r="FL920" s="69"/>
      <c r="FM920" s="69"/>
      <c r="FN920" s="69"/>
      <c r="FO920" s="69"/>
      <c r="FP920" s="69"/>
      <c r="FQ920" s="69"/>
      <c r="FR920" s="69"/>
      <c r="FS920" s="69"/>
      <c r="FT920" s="69"/>
      <c r="FU920" s="69"/>
      <c r="FV920" s="69"/>
      <c r="FW920" s="69"/>
      <c r="FX920" s="69"/>
      <c r="FY920" s="69"/>
      <c r="FZ920" s="69"/>
      <c r="GA920" s="69"/>
      <c r="GB920" s="69"/>
      <c r="GC920" s="69"/>
      <c r="GD920" s="69"/>
      <c r="GE920" s="69"/>
      <c r="GF920" s="69"/>
      <c r="GG920" s="69"/>
      <c r="GH920" s="69"/>
      <c r="GI920" s="69"/>
      <c r="GJ920" s="69"/>
      <c r="GK920" s="69"/>
      <c r="GL920" s="69"/>
      <c r="GM920" s="69"/>
    </row>
    <row r="921" spans="1:195" s="121" customFormat="1" ht="18.75" customHeight="1" x14ac:dyDescent="0.4">
      <c r="A921" s="33"/>
      <c r="B921" s="33"/>
      <c r="C921" s="33"/>
      <c r="D921" s="33"/>
      <c r="E921" s="33"/>
      <c r="F921" s="33"/>
      <c r="G921" s="690" t="s">
        <v>436</v>
      </c>
      <c r="H921" s="691"/>
      <c r="I921" s="691"/>
      <c r="J921" s="691"/>
      <c r="K921" s="691"/>
      <c r="L921" s="691"/>
      <c r="M921" s="691"/>
      <c r="N921" s="691"/>
      <c r="O921" s="691"/>
      <c r="P921" s="691"/>
      <c r="Q921" s="691"/>
      <c r="R921" s="691"/>
      <c r="S921" s="691"/>
      <c r="T921" s="691"/>
      <c r="U921" s="691"/>
      <c r="V921" s="691"/>
      <c r="W921" s="691"/>
      <c r="X921" s="692"/>
      <c r="Y921" s="693" t="s">
        <v>472</v>
      </c>
      <c r="Z921" s="691"/>
      <c r="AA921" s="691"/>
      <c r="AB921" s="691"/>
      <c r="AC921" s="691"/>
      <c r="AD921" s="691"/>
      <c r="AE921" s="691"/>
      <c r="AF921" s="691"/>
      <c r="AG921" s="691"/>
      <c r="AH921" s="691"/>
      <c r="AI921" s="691"/>
      <c r="AJ921" s="691"/>
      <c r="AK921" s="691"/>
      <c r="AL921" s="691"/>
      <c r="AM921" s="691"/>
      <c r="AN921" s="691"/>
      <c r="AO921" s="691"/>
      <c r="AP921" s="691"/>
      <c r="AQ921" s="691"/>
      <c r="AR921" s="691"/>
      <c r="AS921" s="691"/>
      <c r="AT921" s="691"/>
      <c r="AU921" s="691"/>
      <c r="AV921" s="691"/>
      <c r="AW921" s="691"/>
      <c r="AX921" s="691"/>
      <c r="AY921" s="691"/>
      <c r="AZ921" s="691"/>
      <c r="BA921" s="691"/>
      <c r="BB921" s="691"/>
      <c r="BC921" s="691"/>
      <c r="BD921" s="691"/>
      <c r="BE921" s="691"/>
      <c r="BF921" s="691"/>
      <c r="BG921" s="691"/>
      <c r="BH921" s="694"/>
      <c r="BI921" s="33"/>
      <c r="BJ921" s="33"/>
      <c r="BK921" s="33"/>
      <c r="BL921" s="33"/>
      <c r="BM921" s="33"/>
      <c r="BN921" s="33"/>
      <c r="BO921" s="33"/>
      <c r="BP921" s="33"/>
      <c r="BQ921" s="33"/>
      <c r="BR921" s="33"/>
      <c r="BS921" s="33"/>
      <c r="BT921" s="33"/>
      <c r="BU921" s="690" t="s">
        <v>436</v>
      </c>
      <c r="BV921" s="691"/>
      <c r="BW921" s="691"/>
      <c r="BX921" s="691"/>
      <c r="BY921" s="691"/>
      <c r="BZ921" s="691"/>
      <c r="CA921" s="691"/>
      <c r="CB921" s="691"/>
      <c r="CC921" s="691"/>
      <c r="CD921" s="691"/>
      <c r="CE921" s="691"/>
      <c r="CF921" s="691"/>
      <c r="CG921" s="691"/>
      <c r="CH921" s="691"/>
      <c r="CI921" s="691"/>
      <c r="CJ921" s="691"/>
      <c r="CK921" s="691"/>
      <c r="CL921" s="692"/>
      <c r="CM921" s="693" t="s">
        <v>472</v>
      </c>
      <c r="CN921" s="691"/>
      <c r="CO921" s="691"/>
      <c r="CP921" s="691"/>
      <c r="CQ921" s="691"/>
      <c r="CR921" s="691"/>
      <c r="CS921" s="691"/>
      <c r="CT921" s="691"/>
      <c r="CU921" s="691"/>
      <c r="CV921" s="691"/>
      <c r="CW921" s="691"/>
      <c r="CX921" s="691"/>
      <c r="CY921" s="691"/>
      <c r="CZ921" s="691"/>
      <c r="DA921" s="691"/>
      <c r="DB921" s="691"/>
      <c r="DC921" s="691"/>
      <c r="DD921" s="691"/>
      <c r="DE921" s="691">
        <v>0</v>
      </c>
      <c r="DF921" s="691"/>
      <c r="DG921" s="691"/>
      <c r="DH921" s="691"/>
      <c r="DI921" s="691"/>
      <c r="DJ921" s="691"/>
      <c r="DK921" s="691"/>
      <c r="DL921" s="691"/>
      <c r="DM921" s="691"/>
      <c r="DN921" s="691"/>
      <c r="DO921" s="691"/>
      <c r="DP921" s="691"/>
      <c r="DQ921" s="691"/>
      <c r="DR921" s="691"/>
      <c r="DS921" s="691"/>
      <c r="DT921" s="691"/>
      <c r="DU921" s="691"/>
      <c r="DV921" s="694"/>
      <c r="DW921" s="33"/>
      <c r="DX921" s="33"/>
      <c r="DY921" s="33"/>
      <c r="DZ921" s="33"/>
      <c r="EA921" s="33"/>
      <c r="EB921" s="33"/>
      <c r="EC921" s="33"/>
      <c r="ED921" s="120"/>
      <c r="EE921" s="69"/>
      <c r="EF921" s="69"/>
      <c r="EG921" s="69"/>
      <c r="EH921" s="69"/>
      <c r="EI921" s="69"/>
      <c r="EJ921" s="69"/>
      <c r="EK921" s="69"/>
      <c r="EL921" s="69"/>
      <c r="EM921" s="69"/>
      <c r="EN921" s="69"/>
      <c r="EO921" s="69"/>
      <c r="EP921" s="69"/>
      <c r="EQ921" s="69"/>
      <c r="ER921" s="69"/>
      <c r="ES921" s="69"/>
      <c r="ET921" s="69"/>
      <c r="EU921" s="69"/>
      <c r="EV921" s="69"/>
      <c r="EW921" s="69"/>
      <c r="EX921" s="69"/>
      <c r="EY921" s="69"/>
      <c r="EZ921" s="69"/>
      <c r="FA921" s="69"/>
      <c r="FB921" s="69"/>
      <c r="FC921" s="69"/>
      <c r="FD921" s="69"/>
      <c r="FE921" s="69"/>
      <c r="FF921" s="69"/>
      <c r="FG921" s="69"/>
      <c r="FH921" s="69"/>
      <c r="FI921" s="69"/>
      <c r="FJ921" s="69"/>
      <c r="FK921" s="69"/>
      <c r="FL921" s="69"/>
      <c r="FM921" s="69"/>
      <c r="FN921" s="69"/>
      <c r="FO921" s="69"/>
      <c r="FP921" s="69"/>
      <c r="FQ921" s="69"/>
      <c r="FR921" s="69"/>
      <c r="FS921" s="69"/>
      <c r="FT921" s="69"/>
      <c r="FU921" s="69"/>
      <c r="FV921" s="69"/>
      <c r="FW921" s="69"/>
      <c r="FX921" s="69"/>
      <c r="FY921" s="69"/>
      <c r="FZ921" s="69"/>
      <c r="GA921" s="69"/>
      <c r="GB921" s="69"/>
      <c r="GC921" s="69"/>
      <c r="GD921" s="69"/>
      <c r="GE921" s="69"/>
      <c r="GF921" s="69"/>
      <c r="GG921" s="69"/>
      <c r="GH921" s="69"/>
      <c r="GI921" s="69"/>
      <c r="GJ921" s="69"/>
      <c r="GK921" s="69"/>
      <c r="GL921" s="69"/>
      <c r="GM921" s="69"/>
    </row>
    <row r="922" spans="1:195" s="121" customFormat="1" ht="18.75" customHeight="1" thickBot="1" x14ac:dyDescent="0.45">
      <c r="A922" s="33"/>
      <c r="B922" s="33"/>
      <c r="C922" s="33"/>
      <c r="D922" s="33"/>
      <c r="E922" s="33"/>
      <c r="F922" s="33"/>
      <c r="G922" s="678" t="s">
        <v>438</v>
      </c>
      <c r="H922" s="679"/>
      <c r="I922" s="679"/>
      <c r="J922" s="679"/>
      <c r="K922" s="679"/>
      <c r="L922" s="679"/>
      <c r="M922" s="679"/>
      <c r="N922" s="679"/>
      <c r="O922" s="679"/>
      <c r="P922" s="679"/>
      <c r="Q922" s="679"/>
      <c r="R922" s="679"/>
      <c r="S922" s="679"/>
      <c r="T922" s="679"/>
      <c r="U922" s="679"/>
      <c r="V922" s="679"/>
      <c r="W922" s="679"/>
      <c r="X922" s="680"/>
      <c r="Y922" s="681" t="s">
        <v>439</v>
      </c>
      <c r="Z922" s="679"/>
      <c r="AA922" s="679"/>
      <c r="AB922" s="679"/>
      <c r="AC922" s="679"/>
      <c r="AD922" s="679"/>
      <c r="AE922" s="679"/>
      <c r="AF922" s="679"/>
      <c r="AG922" s="679"/>
      <c r="AH922" s="679"/>
      <c r="AI922" s="679"/>
      <c r="AJ922" s="679"/>
      <c r="AK922" s="679"/>
      <c r="AL922" s="679"/>
      <c r="AM922" s="679"/>
      <c r="AN922" s="679"/>
      <c r="AO922" s="679"/>
      <c r="AP922" s="679"/>
      <c r="AQ922" s="679"/>
      <c r="AR922" s="679"/>
      <c r="AS922" s="679"/>
      <c r="AT922" s="679"/>
      <c r="AU922" s="679"/>
      <c r="AV922" s="679"/>
      <c r="AW922" s="679"/>
      <c r="AX922" s="679"/>
      <c r="AY922" s="679"/>
      <c r="AZ922" s="679"/>
      <c r="BA922" s="679"/>
      <c r="BB922" s="679"/>
      <c r="BC922" s="679"/>
      <c r="BD922" s="679"/>
      <c r="BE922" s="679"/>
      <c r="BF922" s="679"/>
      <c r="BG922" s="679"/>
      <c r="BH922" s="682"/>
      <c r="BI922" s="33"/>
      <c r="BJ922" s="33"/>
      <c r="BK922" s="33"/>
      <c r="BL922" s="33"/>
      <c r="BM922" s="33"/>
      <c r="BN922" s="33"/>
      <c r="BO922" s="33"/>
      <c r="BP922" s="33"/>
      <c r="BQ922" s="33"/>
      <c r="BR922" s="33"/>
      <c r="BS922" s="33"/>
      <c r="BT922" s="33"/>
      <c r="BU922" s="678" t="s">
        <v>438</v>
      </c>
      <c r="BV922" s="679"/>
      <c r="BW922" s="679"/>
      <c r="BX922" s="679"/>
      <c r="BY922" s="679"/>
      <c r="BZ922" s="679"/>
      <c r="CA922" s="679"/>
      <c r="CB922" s="679"/>
      <c r="CC922" s="679"/>
      <c r="CD922" s="679"/>
      <c r="CE922" s="679"/>
      <c r="CF922" s="679"/>
      <c r="CG922" s="679"/>
      <c r="CH922" s="679"/>
      <c r="CI922" s="679"/>
      <c r="CJ922" s="679"/>
      <c r="CK922" s="679"/>
      <c r="CL922" s="680"/>
      <c r="CM922" s="681" t="s">
        <v>439</v>
      </c>
      <c r="CN922" s="679"/>
      <c r="CO922" s="679"/>
      <c r="CP922" s="679"/>
      <c r="CQ922" s="679"/>
      <c r="CR922" s="679"/>
      <c r="CS922" s="679"/>
      <c r="CT922" s="679"/>
      <c r="CU922" s="679"/>
      <c r="CV922" s="679"/>
      <c r="CW922" s="679"/>
      <c r="CX922" s="679"/>
      <c r="CY922" s="679"/>
      <c r="CZ922" s="679"/>
      <c r="DA922" s="679"/>
      <c r="DB922" s="679"/>
      <c r="DC922" s="679"/>
      <c r="DD922" s="679"/>
      <c r="DE922" s="679">
        <v>0</v>
      </c>
      <c r="DF922" s="679"/>
      <c r="DG922" s="679"/>
      <c r="DH922" s="679"/>
      <c r="DI922" s="679"/>
      <c r="DJ922" s="679"/>
      <c r="DK922" s="679"/>
      <c r="DL922" s="679"/>
      <c r="DM922" s="679"/>
      <c r="DN922" s="679"/>
      <c r="DO922" s="679"/>
      <c r="DP922" s="679"/>
      <c r="DQ922" s="679"/>
      <c r="DR922" s="679"/>
      <c r="DS922" s="679"/>
      <c r="DT922" s="679"/>
      <c r="DU922" s="679"/>
      <c r="DV922" s="682"/>
      <c r="DW922" s="33"/>
      <c r="DX922" s="33"/>
      <c r="DY922" s="33"/>
      <c r="DZ922" s="33"/>
      <c r="EA922" s="33"/>
      <c r="EB922" s="33"/>
      <c r="EC922" s="33"/>
      <c r="ED922" s="120"/>
      <c r="EE922" s="69"/>
      <c r="EF922" s="69"/>
      <c r="EG922" s="69"/>
      <c r="EH922" s="69"/>
      <c r="EI922" s="69"/>
      <c r="EJ922" s="69"/>
      <c r="EK922" s="69"/>
      <c r="EL922" s="69"/>
      <c r="EM922" s="69"/>
      <c r="EN922" s="69"/>
      <c r="EO922" s="69"/>
      <c r="EP922" s="69"/>
      <c r="EQ922" s="69"/>
      <c r="ER922" s="69"/>
      <c r="ES922" s="69"/>
      <c r="ET922" s="69"/>
      <c r="EU922" s="69"/>
      <c r="EV922" s="69"/>
      <c r="EW922" s="69"/>
      <c r="EX922" s="69"/>
      <c r="EY922" s="69"/>
      <c r="EZ922" s="69"/>
      <c r="FA922" s="69"/>
      <c r="FB922" s="69"/>
      <c r="FC922" s="69"/>
      <c r="FD922" s="69"/>
      <c r="FE922" s="69"/>
      <c r="FF922" s="69"/>
      <c r="FG922" s="69"/>
      <c r="FH922" s="69"/>
      <c r="FI922" s="69"/>
      <c r="FJ922" s="69"/>
      <c r="FK922" s="69"/>
      <c r="FL922" s="69"/>
      <c r="FM922" s="69"/>
      <c r="FN922" s="69"/>
      <c r="FO922" s="69"/>
      <c r="FP922" s="69"/>
      <c r="FQ922" s="69"/>
      <c r="FR922" s="69"/>
      <c r="FS922" s="69"/>
      <c r="FT922" s="69"/>
      <c r="FU922" s="69"/>
      <c r="FV922" s="69"/>
      <c r="FW922" s="69"/>
      <c r="FX922" s="69"/>
      <c r="FY922" s="69"/>
      <c r="FZ922" s="69"/>
      <c r="GA922" s="69"/>
      <c r="GB922" s="69"/>
      <c r="GC922" s="69"/>
      <c r="GD922" s="69"/>
      <c r="GE922" s="69"/>
      <c r="GF922" s="69"/>
      <c r="GG922" s="69"/>
      <c r="GH922" s="69"/>
      <c r="GI922" s="69"/>
      <c r="GJ922" s="69"/>
      <c r="GK922" s="69"/>
      <c r="GL922" s="69"/>
      <c r="GM922" s="69"/>
    </row>
    <row r="943" spans="1:130" ht="18.75" customHeight="1" x14ac:dyDescent="0.4">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BE943" s="271" t="s">
        <v>324</v>
      </c>
      <c r="BF943" s="272"/>
      <c r="BG943" s="272"/>
      <c r="BH943" s="272"/>
      <c r="BI943" s="272"/>
      <c r="BJ943" s="272"/>
      <c r="BK943" s="272"/>
      <c r="BL943" s="273"/>
      <c r="BQ943" s="11"/>
      <c r="BR943" s="11"/>
      <c r="BS943" s="11"/>
      <c r="BT943" s="11"/>
      <c r="BU943" s="11"/>
      <c r="BV943" s="11"/>
      <c r="BW943" s="11"/>
      <c r="BX943" s="11"/>
      <c r="BY943" s="11"/>
      <c r="BZ943" s="11"/>
      <c r="CA943" s="11"/>
      <c r="CB943" s="11"/>
      <c r="CC943" s="11"/>
      <c r="CD943" s="11"/>
      <c r="CE943" s="11"/>
      <c r="CF943" s="11"/>
      <c r="CG943" s="11"/>
      <c r="CH943" s="11"/>
      <c r="CI943" s="11"/>
      <c r="CJ943" s="11"/>
      <c r="CK943" s="11"/>
      <c r="CL943" s="11"/>
      <c r="DS943" s="271" t="s">
        <v>325</v>
      </c>
      <c r="DT943" s="272"/>
      <c r="DU943" s="272"/>
      <c r="DV943" s="272"/>
      <c r="DW943" s="272"/>
      <c r="DX943" s="272"/>
      <c r="DY943" s="272"/>
      <c r="DZ943" s="273"/>
    </row>
    <row r="944" spans="1:130" ht="18.75" customHeight="1" x14ac:dyDescent="0.4">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BE944" s="274"/>
      <c r="BF944" s="275"/>
      <c r="BG944" s="275"/>
      <c r="BH944" s="275"/>
      <c r="BI944" s="275"/>
      <c r="BJ944" s="275"/>
      <c r="BK944" s="275"/>
      <c r="BL944" s="276"/>
      <c r="BQ944" s="11"/>
      <c r="BR944" s="11"/>
      <c r="BS944" s="11"/>
      <c r="BT944" s="11"/>
      <c r="BU944" s="11"/>
      <c r="BV944" s="11"/>
      <c r="BW944" s="11"/>
      <c r="BX944" s="11"/>
      <c r="BY944" s="11"/>
      <c r="BZ944" s="11"/>
      <c r="CA944" s="11"/>
      <c r="CB944" s="11"/>
      <c r="CC944" s="11"/>
      <c r="CD944" s="11"/>
      <c r="CE944" s="11"/>
      <c r="CF944" s="11"/>
      <c r="CG944" s="11"/>
      <c r="CH944" s="11"/>
      <c r="CI944" s="11"/>
      <c r="CJ944" s="11"/>
      <c r="CK944" s="11"/>
      <c r="CL944" s="11"/>
      <c r="DS944" s="274"/>
      <c r="DT944" s="275"/>
      <c r="DU944" s="275"/>
      <c r="DV944" s="275"/>
      <c r="DW944" s="275"/>
      <c r="DX944" s="275"/>
      <c r="DY944" s="275"/>
      <c r="DZ944" s="276"/>
    </row>
    <row r="945" spans="1:156" ht="18.75" customHeight="1" x14ac:dyDescent="0.4">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BQ945" s="11"/>
      <c r="BR945" s="11"/>
      <c r="BS945" s="11"/>
      <c r="BT945" s="11"/>
      <c r="BU945" s="11"/>
      <c r="BV945" s="11"/>
      <c r="BW945" s="11"/>
      <c r="BX945" s="11"/>
      <c r="BY945" s="11"/>
      <c r="BZ945" s="11"/>
      <c r="CA945" s="11"/>
      <c r="CB945" s="11"/>
      <c r="CC945" s="11"/>
      <c r="CD945" s="11"/>
      <c r="CE945" s="11"/>
      <c r="CF945" s="11"/>
      <c r="CG945" s="11"/>
      <c r="CH945" s="11"/>
      <c r="CI945" s="11"/>
      <c r="CJ945" s="11"/>
      <c r="CK945" s="11"/>
      <c r="CL945" s="11"/>
    </row>
    <row r="946" spans="1:156" ht="18.75" customHeight="1" x14ac:dyDescent="0.4">
      <c r="A946" s="11"/>
      <c r="E946" s="13" t="s">
        <v>39</v>
      </c>
      <c r="F946" s="11"/>
      <c r="G946" s="11"/>
      <c r="H946" s="11"/>
      <c r="I946" s="11"/>
      <c r="J946" s="11"/>
      <c r="K946" s="11"/>
      <c r="L946" s="11"/>
      <c r="M946" s="11"/>
      <c r="N946" s="11"/>
      <c r="O946" s="11"/>
      <c r="P946" s="11"/>
      <c r="Q946" s="11"/>
      <c r="R946" s="11"/>
      <c r="S946" s="11"/>
      <c r="T946" s="11"/>
      <c r="U946" s="11"/>
      <c r="V946" s="11"/>
      <c r="W946" s="11"/>
      <c r="X946" s="11"/>
      <c r="Y946" s="11"/>
      <c r="Z946" s="11"/>
      <c r="AA946" s="11"/>
      <c r="BS946" s="13" t="s">
        <v>39</v>
      </c>
      <c r="BT946" s="11"/>
      <c r="BU946" s="11"/>
      <c r="BV946" s="11"/>
      <c r="BW946" s="11"/>
      <c r="BX946" s="11"/>
      <c r="BY946" s="11"/>
      <c r="BZ946" s="11"/>
      <c r="CA946" s="11"/>
      <c r="CB946" s="11"/>
      <c r="CC946" s="11"/>
      <c r="CD946" s="11"/>
      <c r="CE946" s="11"/>
      <c r="CF946" s="11"/>
      <c r="CG946" s="11"/>
      <c r="CH946" s="11"/>
      <c r="CI946" s="11"/>
      <c r="CJ946" s="11"/>
      <c r="CK946" s="11"/>
      <c r="CL946" s="11"/>
      <c r="CM946" s="11"/>
      <c r="CN946" s="11"/>
      <c r="CO946" s="11"/>
    </row>
    <row r="947" spans="1:156" ht="18.75" customHeight="1" x14ac:dyDescent="0.4">
      <c r="A947" s="11"/>
      <c r="E947" s="670" t="str">
        <f>IF(対象災害選択シート!BE36=0,"","　"&amp;対象災害選択シート!BF36&amp;対象災害選択シート!BG36)</f>
        <v>　洪水時・土砂災害の発生時の避難場所、避難経路は以下のものとする。</v>
      </c>
      <c r="F947" s="670"/>
      <c r="G947" s="670"/>
      <c r="H947" s="670"/>
      <c r="I947" s="670"/>
      <c r="J947" s="670"/>
      <c r="K947" s="670"/>
      <c r="L947" s="670"/>
      <c r="M947" s="670"/>
      <c r="N947" s="670"/>
      <c r="O947" s="670"/>
      <c r="P947" s="670"/>
      <c r="Q947" s="670"/>
      <c r="R947" s="670"/>
      <c r="S947" s="670"/>
      <c r="T947" s="670"/>
      <c r="U947" s="670"/>
      <c r="V947" s="670"/>
      <c r="W947" s="670"/>
      <c r="X947" s="670"/>
      <c r="Y947" s="670"/>
      <c r="Z947" s="670"/>
      <c r="AA947" s="670"/>
      <c r="AB947" s="670"/>
      <c r="AC947" s="670"/>
      <c r="AD947" s="670"/>
      <c r="AE947" s="670"/>
      <c r="AF947" s="670"/>
      <c r="AG947" s="670"/>
      <c r="AH947" s="670"/>
      <c r="AI947" s="670"/>
      <c r="AJ947" s="670"/>
      <c r="AK947" s="670"/>
      <c r="AL947" s="670"/>
      <c r="AM947" s="670"/>
      <c r="AN947" s="670"/>
      <c r="AO947" s="670"/>
      <c r="AP947" s="670"/>
      <c r="AQ947" s="670"/>
      <c r="AR947" s="670"/>
      <c r="AS947" s="670"/>
      <c r="AT947" s="670"/>
      <c r="AU947" s="670"/>
      <c r="AV947" s="670"/>
      <c r="AW947" s="670"/>
      <c r="AX947" s="670"/>
      <c r="AY947" s="670"/>
      <c r="AZ947" s="670"/>
      <c r="BA947" s="670"/>
      <c r="BB947" s="670"/>
      <c r="BC947" s="670"/>
      <c r="BD947" s="670"/>
      <c r="BE947" s="670"/>
      <c r="BF947" s="670"/>
      <c r="BG947" s="670"/>
      <c r="BH947" s="670"/>
      <c r="BI947" s="670"/>
      <c r="BJ947" s="670"/>
      <c r="BS947" s="670" t="s">
        <v>159</v>
      </c>
      <c r="BT947" s="670"/>
      <c r="BU947" s="670"/>
      <c r="BV947" s="670"/>
      <c r="BW947" s="670"/>
      <c r="BX947" s="670"/>
      <c r="BY947" s="670"/>
      <c r="BZ947" s="670"/>
      <c r="CA947" s="670"/>
      <c r="CB947" s="670"/>
      <c r="CC947" s="670"/>
      <c r="CD947" s="670"/>
      <c r="CE947" s="670"/>
      <c r="CF947" s="670"/>
      <c r="CG947" s="670"/>
      <c r="CH947" s="670"/>
      <c r="CI947" s="670"/>
      <c r="CJ947" s="670"/>
      <c r="CK947" s="670"/>
      <c r="CL947" s="670"/>
      <c r="CM947" s="670"/>
      <c r="CN947" s="670"/>
      <c r="CO947" s="670"/>
      <c r="CP947" s="670"/>
      <c r="CQ947" s="670"/>
      <c r="CR947" s="670"/>
      <c r="CS947" s="670"/>
      <c r="CT947" s="670"/>
      <c r="CU947" s="670"/>
      <c r="CV947" s="670"/>
      <c r="CW947" s="670"/>
      <c r="CX947" s="670"/>
      <c r="CY947" s="670"/>
      <c r="CZ947" s="670"/>
      <c r="DA947" s="670"/>
      <c r="DB947" s="670"/>
      <c r="DC947" s="670"/>
      <c r="DD947" s="670"/>
      <c r="DE947" s="670"/>
      <c r="DF947" s="670"/>
      <c r="DG947" s="670"/>
      <c r="DH947" s="670"/>
      <c r="DI947" s="670"/>
      <c r="DJ947" s="670"/>
      <c r="DK947" s="670"/>
      <c r="DL947" s="670"/>
      <c r="DM947" s="670"/>
      <c r="DN947" s="670"/>
      <c r="DO947" s="670"/>
      <c r="DP947" s="670"/>
      <c r="DQ947" s="670"/>
      <c r="DR947" s="670"/>
      <c r="DS947" s="670"/>
      <c r="DT947" s="670"/>
      <c r="DU947" s="670"/>
      <c r="DV947" s="670"/>
      <c r="DW947" s="670"/>
      <c r="DX947" s="670"/>
    </row>
    <row r="948" spans="1:156" ht="18.75" customHeight="1" x14ac:dyDescent="0.4">
      <c r="A948" s="11"/>
      <c r="E948" s="670"/>
      <c r="F948" s="670"/>
      <c r="G948" s="670"/>
      <c r="H948" s="670"/>
      <c r="I948" s="670"/>
      <c r="J948" s="670"/>
      <c r="K948" s="670"/>
      <c r="L948" s="670"/>
      <c r="M948" s="670"/>
      <c r="N948" s="670"/>
      <c r="O948" s="670"/>
      <c r="P948" s="670"/>
      <c r="Q948" s="670"/>
      <c r="R948" s="670"/>
      <c r="S948" s="670"/>
      <c r="T948" s="670"/>
      <c r="U948" s="670"/>
      <c r="V948" s="670"/>
      <c r="W948" s="670"/>
      <c r="X948" s="670"/>
      <c r="Y948" s="670"/>
      <c r="Z948" s="670"/>
      <c r="AA948" s="670"/>
      <c r="AB948" s="670"/>
      <c r="AC948" s="670"/>
      <c r="AD948" s="670"/>
      <c r="AE948" s="670"/>
      <c r="AF948" s="670"/>
      <c r="AG948" s="670"/>
      <c r="AH948" s="670"/>
      <c r="AI948" s="670"/>
      <c r="AJ948" s="670"/>
      <c r="AK948" s="670"/>
      <c r="AL948" s="670"/>
      <c r="AM948" s="670"/>
      <c r="AN948" s="670"/>
      <c r="AO948" s="670"/>
      <c r="AP948" s="670"/>
      <c r="AQ948" s="670"/>
      <c r="AR948" s="670"/>
      <c r="AS948" s="670"/>
      <c r="AT948" s="670"/>
      <c r="AU948" s="670"/>
      <c r="AV948" s="670"/>
      <c r="AW948" s="670"/>
      <c r="AX948" s="670"/>
      <c r="AY948" s="670"/>
      <c r="AZ948" s="670"/>
      <c r="BA948" s="670"/>
      <c r="BB948" s="670"/>
      <c r="BC948" s="670"/>
      <c r="BD948" s="670"/>
      <c r="BE948" s="670"/>
      <c r="BF948" s="670"/>
      <c r="BG948" s="670"/>
      <c r="BH948" s="670"/>
      <c r="BI948" s="670"/>
      <c r="BJ948" s="670"/>
      <c r="BS948" s="670"/>
      <c r="BT948" s="670"/>
      <c r="BU948" s="670"/>
      <c r="BV948" s="670"/>
      <c r="BW948" s="670"/>
      <c r="BX948" s="670"/>
      <c r="BY948" s="670"/>
      <c r="BZ948" s="670"/>
      <c r="CA948" s="670"/>
      <c r="CB948" s="670"/>
      <c r="CC948" s="670"/>
      <c r="CD948" s="670"/>
      <c r="CE948" s="670"/>
      <c r="CF948" s="670"/>
      <c r="CG948" s="670"/>
      <c r="CH948" s="670"/>
      <c r="CI948" s="670"/>
      <c r="CJ948" s="670"/>
      <c r="CK948" s="670"/>
      <c r="CL948" s="670"/>
      <c r="CM948" s="670"/>
      <c r="CN948" s="670"/>
      <c r="CO948" s="670"/>
      <c r="CP948" s="670"/>
      <c r="CQ948" s="670"/>
      <c r="CR948" s="670"/>
      <c r="CS948" s="670"/>
      <c r="CT948" s="670"/>
      <c r="CU948" s="670"/>
      <c r="CV948" s="670"/>
      <c r="CW948" s="670"/>
      <c r="CX948" s="670"/>
      <c r="CY948" s="670"/>
      <c r="CZ948" s="670"/>
      <c r="DA948" s="670"/>
      <c r="DB948" s="670"/>
      <c r="DC948" s="670"/>
      <c r="DD948" s="670"/>
      <c r="DE948" s="670"/>
      <c r="DF948" s="670"/>
      <c r="DG948" s="670"/>
      <c r="DH948" s="670"/>
      <c r="DI948" s="670"/>
      <c r="DJ948" s="670"/>
      <c r="DK948" s="670"/>
      <c r="DL948" s="670"/>
      <c r="DM948" s="670"/>
      <c r="DN948" s="670"/>
      <c r="DO948" s="670"/>
      <c r="DP948" s="670"/>
      <c r="DQ948" s="670"/>
      <c r="DR948" s="670"/>
      <c r="DS948" s="670"/>
      <c r="DT948" s="670"/>
      <c r="DU948" s="670"/>
      <c r="DV948" s="670"/>
      <c r="DW948" s="670"/>
      <c r="DX948" s="670"/>
    </row>
    <row r="949" spans="1:156" ht="18.75" customHeight="1" x14ac:dyDescent="0.4">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BQ949" s="11"/>
      <c r="BR949" s="11"/>
      <c r="BS949" s="11"/>
      <c r="BT949" s="11"/>
      <c r="BU949" s="11"/>
      <c r="BV949" s="11"/>
      <c r="BW949" s="11"/>
      <c r="BX949" s="11"/>
      <c r="BY949" s="11"/>
      <c r="BZ949" s="11"/>
      <c r="CA949" s="11"/>
      <c r="CB949" s="11"/>
      <c r="CC949" s="11"/>
      <c r="CD949" s="11"/>
      <c r="CE949" s="11"/>
      <c r="CF949" s="11"/>
      <c r="CG949" s="11"/>
      <c r="CH949" s="11"/>
      <c r="CI949" s="11"/>
      <c r="CJ949" s="11"/>
      <c r="CK949" s="11"/>
      <c r="CL949" s="11"/>
    </row>
    <row r="950" spans="1:156" ht="18.75" customHeight="1" x14ac:dyDescent="0.4">
      <c r="A950" s="11"/>
      <c r="E950" s="671"/>
      <c r="F950" s="672"/>
      <c r="G950" s="672"/>
      <c r="H950" s="672"/>
      <c r="I950" s="672"/>
      <c r="J950" s="673"/>
      <c r="K950" s="677" t="s">
        <v>97</v>
      </c>
      <c r="L950" s="677"/>
      <c r="M950" s="677"/>
      <c r="N950" s="677"/>
      <c r="O950" s="677"/>
      <c r="P950" s="677"/>
      <c r="Q950" s="677"/>
      <c r="R950" s="677"/>
      <c r="S950" s="677"/>
      <c r="T950" s="677"/>
      <c r="U950" s="677"/>
      <c r="V950" s="677"/>
      <c r="W950" s="677"/>
      <c r="X950" s="677"/>
      <c r="Y950" s="677"/>
      <c r="Z950" s="677"/>
      <c r="AA950" s="677"/>
      <c r="AB950" s="677"/>
      <c r="AC950" s="677"/>
      <c r="AD950" s="677"/>
      <c r="AE950" s="677"/>
      <c r="AF950" s="677"/>
      <c r="AG950" s="677"/>
      <c r="AH950" s="677"/>
      <c r="AI950" s="677"/>
      <c r="AJ950" s="677"/>
      <c r="AK950" s="677"/>
      <c r="AL950" s="677"/>
      <c r="AM950" s="677"/>
      <c r="AN950" s="677"/>
      <c r="AO950" s="677"/>
      <c r="AP950" s="677"/>
      <c r="AQ950" s="677"/>
      <c r="AR950" s="677"/>
      <c r="AS950" s="677"/>
      <c r="AT950" s="677"/>
      <c r="AU950" s="677" t="s">
        <v>98</v>
      </c>
      <c r="AV950" s="677"/>
      <c r="AW950" s="677"/>
      <c r="AX950" s="677"/>
      <c r="AY950" s="677"/>
      <c r="AZ950" s="677"/>
      <c r="BA950" s="677"/>
      <c r="BB950" s="677"/>
      <c r="BC950" s="677"/>
      <c r="BD950" s="677"/>
      <c r="BE950" s="677"/>
      <c r="BF950" s="677"/>
      <c r="BG950" s="677"/>
      <c r="BH950" s="677"/>
      <c r="BI950" s="677"/>
      <c r="BJ950" s="677"/>
      <c r="BS950" s="671"/>
      <c r="BT950" s="672"/>
      <c r="BU950" s="672"/>
      <c r="BV950" s="672"/>
      <c r="BW950" s="672"/>
      <c r="BX950" s="673"/>
      <c r="BY950" s="677" t="s">
        <v>97</v>
      </c>
      <c r="BZ950" s="677"/>
      <c r="CA950" s="677"/>
      <c r="CB950" s="677"/>
      <c r="CC950" s="677"/>
      <c r="CD950" s="677"/>
      <c r="CE950" s="677"/>
      <c r="CF950" s="677"/>
      <c r="CG950" s="677"/>
      <c r="CH950" s="677"/>
      <c r="CI950" s="677"/>
      <c r="CJ950" s="677"/>
      <c r="CK950" s="677"/>
      <c r="CL950" s="677"/>
      <c r="CM950" s="677"/>
      <c r="CN950" s="677"/>
      <c r="CO950" s="677"/>
      <c r="CP950" s="677"/>
      <c r="CQ950" s="677"/>
      <c r="CR950" s="677"/>
      <c r="CS950" s="677"/>
      <c r="CT950" s="677"/>
      <c r="CU950" s="677"/>
      <c r="CV950" s="677"/>
      <c r="CW950" s="677"/>
      <c r="CX950" s="677"/>
      <c r="CY950" s="677"/>
      <c r="CZ950" s="677"/>
      <c r="DA950" s="677"/>
      <c r="DB950" s="677"/>
      <c r="DC950" s="677"/>
      <c r="DD950" s="677"/>
      <c r="DE950" s="677"/>
      <c r="DF950" s="677"/>
      <c r="DG950" s="677"/>
      <c r="DH950" s="677"/>
      <c r="DI950" s="677" t="s">
        <v>98</v>
      </c>
      <c r="DJ950" s="677"/>
      <c r="DK950" s="677"/>
      <c r="DL950" s="677"/>
      <c r="DM950" s="677"/>
      <c r="DN950" s="677"/>
      <c r="DO950" s="677"/>
      <c r="DP950" s="677"/>
      <c r="DQ950" s="677"/>
      <c r="DR950" s="677"/>
      <c r="DS950" s="677"/>
      <c r="DT950" s="677"/>
      <c r="DU950" s="677"/>
      <c r="DV950" s="677"/>
      <c r="DW950" s="677"/>
      <c r="DX950" s="677"/>
    </row>
    <row r="951" spans="1:156" ht="18.75" customHeight="1" x14ac:dyDescent="0.4">
      <c r="A951" s="11"/>
      <c r="E951" s="674"/>
      <c r="F951" s="675"/>
      <c r="G951" s="675"/>
      <c r="H951" s="675"/>
      <c r="I951" s="675"/>
      <c r="J951" s="676"/>
      <c r="K951" s="677" t="s">
        <v>127</v>
      </c>
      <c r="L951" s="677"/>
      <c r="M951" s="677"/>
      <c r="N951" s="677"/>
      <c r="O951" s="677"/>
      <c r="P951" s="677"/>
      <c r="Q951" s="677"/>
      <c r="R951" s="677"/>
      <c r="S951" s="677"/>
      <c r="T951" s="677"/>
      <c r="U951" s="677"/>
      <c r="V951" s="677"/>
      <c r="W951" s="677"/>
      <c r="X951" s="677"/>
      <c r="Y951" s="677"/>
      <c r="Z951" s="677"/>
      <c r="AA951" s="677"/>
      <c r="AB951" s="677"/>
      <c r="AC951" s="677" t="s">
        <v>128</v>
      </c>
      <c r="AD951" s="677"/>
      <c r="AE951" s="677"/>
      <c r="AF951" s="677"/>
      <c r="AG951" s="677"/>
      <c r="AH951" s="677"/>
      <c r="AI951" s="677"/>
      <c r="AJ951" s="677"/>
      <c r="AK951" s="677"/>
      <c r="AL951" s="677"/>
      <c r="AM951" s="677"/>
      <c r="AN951" s="677"/>
      <c r="AO951" s="677"/>
      <c r="AP951" s="677"/>
      <c r="AQ951" s="677"/>
      <c r="AR951" s="677"/>
      <c r="AS951" s="677"/>
      <c r="AT951" s="677"/>
      <c r="AU951" s="677"/>
      <c r="AV951" s="677"/>
      <c r="AW951" s="677"/>
      <c r="AX951" s="677"/>
      <c r="AY951" s="677"/>
      <c r="AZ951" s="677"/>
      <c r="BA951" s="677"/>
      <c r="BB951" s="677"/>
      <c r="BC951" s="677"/>
      <c r="BD951" s="677"/>
      <c r="BE951" s="677"/>
      <c r="BF951" s="677"/>
      <c r="BG951" s="677"/>
      <c r="BH951" s="677"/>
      <c r="BI951" s="677"/>
      <c r="BJ951" s="677"/>
      <c r="BS951" s="674"/>
      <c r="BT951" s="675"/>
      <c r="BU951" s="675"/>
      <c r="BV951" s="675"/>
      <c r="BW951" s="675"/>
      <c r="BX951" s="676"/>
      <c r="BY951" s="677" t="s">
        <v>127</v>
      </c>
      <c r="BZ951" s="677"/>
      <c r="CA951" s="677"/>
      <c r="CB951" s="677"/>
      <c r="CC951" s="677"/>
      <c r="CD951" s="677"/>
      <c r="CE951" s="677"/>
      <c r="CF951" s="677"/>
      <c r="CG951" s="677"/>
      <c r="CH951" s="677"/>
      <c r="CI951" s="677"/>
      <c r="CJ951" s="677"/>
      <c r="CK951" s="677"/>
      <c r="CL951" s="677"/>
      <c r="CM951" s="677"/>
      <c r="CN951" s="677"/>
      <c r="CO951" s="677"/>
      <c r="CP951" s="677"/>
      <c r="CQ951" s="677" t="s">
        <v>128</v>
      </c>
      <c r="CR951" s="677"/>
      <c r="CS951" s="677"/>
      <c r="CT951" s="677"/>
      <c r="CU951" s="677"/>
      <c r="CV951" s="677"/>
      <c r="CW951" s="677"/>
      <c r="CX951" s="677"/>
      <c r="CY951" s="677"/>
      <c r="CZ951" s="677"/>
      <c r="DA951" s="677"/>
      <c r="DB951" s="677"/>
      <c r="DC951" s="677"/>
      <c r="DD951" s="677"/>
      <c r="DE951" s="677"/>
      <c r="DF951" s="677"/>
      <c r="DG951" s="677"/>
      <c r="DH951" s="677"/>
      <c r="DI951" s="677"/>
      <c r="DJ951" s="677"/>
      <c r="DK951" s="677"/>
      <c r="DL951" s="677"/>
      <c r="DM951" s="677"/>
      <c r="DN951" s="677"/>
      <c r="DO951" s="677"/>
      <c r="DP951" s="677"/>
      <c r="DQ951" s="677"/>
      <c r="DR951" s="677"/>
      <c r="DS951" s="677"/>
      <c r="DT951" s="677"/>
      <c r="DU951" s="677"/>
      <c r="DV951" s="677"/>
      <c r="DW951" s="677"/>
      <c r="DX951" s="677"/>
    </row>
    <row r="952" spans="1:156" ht="18.75" customHeight="1" x14ac:dyDescent="0.4">
      <c r="A952" s="11"/>
      <c r="E952" s="696" t="s">
        <v>129</v>
      </c>
      <c r="F952" s="697"/>
      <c r="G952" s="697"/>
      <c r="H952" s="697"/>
      <c r="I952" s="697"/>
      <c r="J952" s="698"/>
      <c r="K952" s="696" t="str">
        <f>IF(U354&lt;&gt;"",U354,"")</f>
        <v/>
      </c>
      <c r="L952" s="697"/>
      <c r="M952" s="697"/>
      <c r="N952" s="697"/>
      <c r="O952" s="697"/>
      <c r="P952" s="697"/>
      <c r="Q952" s="697"/>
      <c r="R952" s="697"/>
      <c r="S952" s="697"/>
      <c r="T952" s="697"/>
      <c r="U952" s="697"/>
      <c r="V952" s="697"/>
      <c r="W952" s="697"/>
      <c r="X952" s="697"/>
      <c r="Y952" s="697"/>
      <c r="Z952" s="697"/>
      <c r="AA952" s="697"/>
      <c r="AB952" s="698"/>
      <c r="AC952" s="695" t="str">
        <f>IF(U374&lt;&gt;"",U374,"")</f>
        <v/>
      </c>
      <c r="AD952" s="695"/>
      <c r="AE952" s="695"/>
      <c r="AF952" s="695"/>
      <c r="AG952" s="695"/>
      <c r="AH952" s="695"/>
      <c r="AI952" s="695"/>
      <c r="AJ952" s="695"/>
      <c r="AK952" s="695"/>
      <c r="AL952" s="695"/>
      <c r="AM952" s="695"/>
      <c r="AN952" s="695"/>
      <c r="AO952" s="695"/>
      <c r="AP952" s="695"/>
      <c r="AQ952" s="695"/>
      <c r="AR952" s="695"/>
      <c r="AS952" s="695"/>
      <c r="AT952" s="695"/>
      <c r="AU952" s="695" t="str">
        <f>IF(AND(U395&lt;&gt;"",U395&lt;&gt;"指定無"),U395&amp;AK395&amp;AS395,"")</f>
        <v/>
      </c>
      <c r="AV952" s="695"/>
      <c r="AW952" s="695"/>
      <c r="AX952" s="695"/>
      <c r="AY952" s="695"/>
      <c r="AZ952" s="695"/>
      <c r="BA952" s="695"/>
      <c r="BB952" s="695"/>
      <c r="BC952" s="695"/>
      <c r="BD952" s="695"/>
      <c r="BE952" s="695"/>
      <c r="BF952" s="695"/>
      <c r="BG952" s="695"/>
      <c r="BH952" s="695"/>
      <c r="BI952" s="695"/>
      <c r="BJ952" s="695"/>
      <c r="BS952" s="696" t="s">
        <v>129</v>
      </c>
      <c r="BT952" s="697"/>
      <c r="BU952" s="697"/>
      <c r="BV952" s="697"/>
      <c r="BW952" s="697"/>
      <c r="BX952" s="698"/>
      <c r="BY952" s="695" t="s">
        <v>391</v>
      </c>
      <c r="BZ952" s="695"/>
      <c r="CA952" s="695"/>
      <c r="CB952" s="695"/>
      <c r="CC952" s="695"/>
      <c r="CD952" s="695"/>
      <c r="CE952" s="695"/>
      <c r="CF952" s="695"/>
      <c r="CG952" s="695"/>
      <c r="CH952" s="695"/>
      <c r="CI952" s="695"/>
      <c r="CJ952" s="695"/>
      <c r="CK952" s="695"/>
      <c r="CL952" s="695"/>
      <c r="CM952" s="695"/>
      <c r="CN952" s="695"/>
      <c r="CO952" s="695"/>
      <c r="CP952" s="695"/>
      <c r="CQ952" s="695" t="s">
        <v>393</v>
      </c>
      <c r="CR952" s="695"/>
      <c r="CS952" s="695"/>
      <c r="CT952" s="695"/>
      <c r="CU952" s="695"/>
      <c r="CV952" s="695"/>
      <c r="CW952" s="695"/>
      <c r="CX952" s="695"/>
      <c r="CY952" s="695"/>
      <c r="CZ952" s="695"/>
      <c r="DA952" s="695"/>
      <c r="DB952" s="695"/>
      <c r="DC952" s="695"/>
      <c r="DD952" s="695"/>
      <c r="DE952" s="695"/>
      <c r="DF952" s="695"/>
      <c r="DG952" s="695"/>
      <c r="DH952" s="695"/>
      <c r="DI952" s="695" t="s">
        <v>440</v>
      </c>
      <c r="DJ952" s="695"/>
      <c r="DK952" s="695"/>
      <c r="DL952" s="695"/>
      <c r="DM952" s="695"/>
      <c r="DN952" s="695"/>
      <c r="DO952" s="695"/>
      <c r="DP952" s="695"/>
      <c r="DQ952" s="695"/>
      <c r="DR952" s="695"/>
      <c r="DS952" s="695"/>
      <c r="DT952" s="695"/>
      <c r="DU952" s="695"/>
      <c r="DV952" s="695"/>
      <c r="DW952" s="695"/>
      <c r="DX952" s="695"/>
      <c r="ED952" s="69"/>
      <c r="EE952" s="69"/>
      <c r="EF952" s="69"/>
      <c r="EG952" s="69"/>
      <c r="EH952" s="69"/>
      <c r="EI952" s="69"/>
      <c r="EJ952" s="69"/>
      <c r="EK952" s="69"/>
      <c r="EL952" s="69"/>
      <c r="EM952" s="69"/>
      <c r="EN952" s="97"/>
      <c r="EO952" s="97"/>
      <c r="EP952" s="97"/>
      <c r="EQ952" s="97"/>
      <c r="ER952" s="97"/>
      <c r="ES952" s="97"/>
      <c r="ET952" s="97"/>
      <c r="EU952" s="97"/>
      <c r="EV952" s="97"/>
      <c r="EW952" s="97"/>
      <c r="EX952" s="97"/>
      <c r="EY952" s="97"/>
      <c r="EZ952" s="97"/>
    </row>
    <row r="953" spans="1:156" ht="18.75" customHeight="1" x14ac:dyDescent="0.4">
      <c r="A953" s="11"/>
      <c r="E953" s="696" t="s">
        <v>130</v>
      </c>
      <c r="F953" s="697"/>
      <c r="G953" s="697"/>
      <c r="H953" s="697"/>
      <c r="I953" s="697"/>
      <c r="J953" s="698"/>
      <c r="K953" s="696" t="str">
        <f>IF(U357&lt;&gt;"",U357,"")</f>
        <v/>
      </c>
      <c r="L953" s="697"/>
      <c r="M953" s="697"/>
      <c r="N953" s="697"/>
      <c r="O953" s="697"/>
      <c r="P953" s="697"/>
      <c r="Q953" s="697"/>
      <c r="R953" s="697"/>
      <c r="S953" s="697"/>
      <c r="T953" s="697"/>
      <c r="U953" s="697"/>
      <c r="V953" s="697"/>
      <c r="W953" s="697"/>
      <c r="X953" s="697"/>
      <c r="Y953" s="697"/>
      <c r="Z953" s="697"/>
      <c r="AA953" s="697"/>
      <c r="AB953" s="698"/>
      <c r="AC953" s="695" t="str">
        <f>IF(U377&lt;&gt;"",U377,"")</f>
        <v/>
      </c>
      <c r="AD953" s="695"/>
      <c r="AE953" s="695"/>
      <c r="AF953" s="695"/>
      <c r="AG953" s="695"/>
      <c r="AH953" s="695"/>
      <c r="AI953" s="695"/>
      <c r="AJ953" s="695"/>
      <c r="AK953" s="695"/>
      <c r="AL953" s="695"/>
      <c r="AM953" s="695"/>
      <c r="AN953" s="695"/>
      <c r="AO953" s="695"/>
      <c r="AP953" s="695"/>
      <c r="AQ953" s="695"/>
      <c r="AR953" s="695"/>
      <c r="AS953" s="695"/>
      <c r="AT953" s="695"/>
      <c r="AU953" s="695" t="str">
        <f>IF(AND(U396&lt;&gt;"",U396&lt;&gt;"指定無"),U396&amp;AK396&amp;AS396,"")</f>
        <v/>
      </c>
      <c r="AV953" s="695"/>
      <c r="AW953" s="695"/>
      <c r="AX953" s="695"/>
      <c r="AY953" s="695"/>
      <c r="AZ953" s="695"/>
      <c r="BA953" s="695"/>
      <c r="BB953" s="695"/>
      <c r="BC953" s="695"/>
      <c r="BD953" s="695"/>
      <c r="BE953" s="695"/>
      <c r="BF953" s="695"/>
      <c r="BG953" s="695"/>
      <c r="BH953" s="695"/>
      <c r="BI953" s="695"/>
      <c r="BJ953" s="695"/>
      <c r="BS953" s="696" t="s">
        <v>130</v>
      </c>
      <c r="BT953" s="697"/>
      <c r="BU953" s="697"/>
      <c r="BV953" s="697"/>
      <c r="BW953" s="697"/>
      <c r="BX953" s="698"/>
      <c r="BY953" s="695" t="s">
        <v>391</v>
      </c>
      <c r="BZ953" s="695"/>
      <c r="CA953" s="695"/>
      <c r="CB953" s="695"/>
      <c r="CC953" s="695"/>
      <c r="CD953" s="695"/>
      <c r="CE953" s="695"/>
      <c r="CF953" s="695"/>
      <c r="CG953" s="695"/>
      <c r="CH953" s="695"/>
      <c r="CI953" s="695"/>
      <c r="CJ953" s="695"/>
      <c r="CK953" s="695"/>
      <c r="CL953" s="695"/>
      <c r="CM953" s="695"/>
      <c r="CN953" s="695"/>
      <c r="CO953" s="695"/>
      <c r="CP953" s="695"/>
      <c r="CQ953" s="695" t="s">
        <v>393</v>
      </c>
      <c r="CR953" s="695"/>
      <c r="CS953" s="695"/>
      <c r="CT953" s="695"/>
      <c r="CU953" s="695"/>
      <c r="CV953" s="695"/>
      <c r="CW953" s="695"/>
      <c r="CX953" s="695"/>
      <c r="CY953" s="695"/>
      <c r="CZ953" s="695"/>
      <c r="DA953" s="695"/>
      <c r="DB953" s="695"/>
      <c r="DC953" s="695"/>
      <c r="DD953" s="695"/>
      <c r="DE953" s="695"/>
      <c r="DF953" s="695"/>
      <c r="DG953" s="695"/>
      <c r="DH953" s="695"/>
      <c r="DI953" s="695" t="s">
        <v>440</v>
      </c>
      <c r="DJ953" s="695"/>
      <c r="DK953" s="695"/>
      <c r="DL953" s="695"/>
      <c r="DM953" s="695"/>
      <c r="DN953" s="695"/>
      <c r="DO953" s="695"/>
      <c r="DP953" s="695"/>
      <c r="DQ953" s="695"/>
      <c r="DR953" s="695"/>
      <c r="DS953" s="695"/>
      <c r="DT953" s="695"/>
      <c r="DU953" s="695"/>
      <c r="DV953" s="695"/>
      <c r="DW953" s="695"/>
      <c r="DX953" s="695"/>
      <c r="ED953" s="69"/>
      <c r="EE953" s="69"/>
      <c r="EF953" s="69"/>
      <c r="EG953" s="69"/>
      <c r="EH953" s="69"/>
      <c r="EI953" s="69"/>
      <c r="EJ953" s="69"/>
      <c r="EK953" s="69"/>
      <c r="EL953" s="69"/>
      <c r="EM953" s="69"/>
      <c r="EN953" s="97"/>
      <c r="EO953" s="97"/>
      <c r="EP953" s="97"/>
      <c r="EQ953" s="97"/>
      <c r="ER953" s="97"/>
      <c r="ES953" s="97"/>
      <c r="ET953" s="97"/>
      <c r="EU953" s="97"/>
      <c r="EV953" s="97"/>
      <c r="EW953" s="97"/>
      <c r="EX953" s="97"/>
      <c r="EY953" s="97"/>
      <c r="EZ953" s="97"/>
    </row>
    <row r="954" spans="1:156" ht="18.75" customHeight="1" x14ac:dyDescent="0.4">
      <c r="A954" s="11"/>
      <c r="E954" s="696" t="s">
        <v>131</v>
      </c>
      <c r="F954" s="697"/>
      <c r="G954" s="697"/>
      <c r="H954" s="697"/>
      <c r="I954" s="697"/>
      <c r="J954" s="698"/>
      <c r="K954" s="696" t="str">
        <f>IF(U360&lt;&gt;"",U360,"")</f>
        <v/>
      </c>
      <c r="L954" s="697"/>
      <c r="M954" s="697"/>
      <c r="N954" s="697"/>
      <c r="O954" s="697"/>
      <c r="P954" s="697"/>
      <c r="Q954" s="697"/>
      <c r="R954" s="697"/>
      <c r="S954" s="697"/>
      <c r="T954" s="697"/>
      <c r="U954" s="697"/>
      <c r="V954" s="697"/>
      <c r="W954" s="697"/>
      <c r="X954" s="697"/>
      <c r="Y954" s="697"/>
      <c r="Z954" s="697"/>
      <c r="AA954" s="697"/>
      <c r="AB954" s="698"/>
      <c r="AC954" s="695" t="str">
        <f>IF(U380&lt;&gt;"",U380,"")</f>
        <v/>
      </c>
      <c r="AD954" s="695"/>
      <c r="AE954" s="695"/>
      <c r="AF954" s="695"/>
      <c r="AG954" s="695"/>
      <c r="AH954" s="695"/>
      <c r="AI954" s="695"/>
      <c r="AJ954" s="695"/>
      <c r="AK954" s="695"/>
      <c r="AL954" s="695"/>
      <c r="AM954" s="695"/>
      <c r="AN954" s="695"/>
      <c r="AO954" s="695"/>
      <c r="AP954" s="695"/>
      <c r="AQ954" s="695"/>
      <c r="AR954" s="695"/>
      <c r="AS954" s="695"/>
      <c r="AT954" s="695"/>
      <c r="AU954" s="695" t="str">
        <f>IF(AND(U397&lt;&gt;"",U397&lt;&gt;"指定無"),U397&amp;AK397&amp;AS397,"")</f>
        <v/>
      </c>
      <c r="AV954" s="695"/>
      <c r="AW954" s="695"/>
      <c r="AX954" s="695"/>
      <c r="AY954" s="695"/>
      <c r="AZ954" s="695"/>
      <c r="BA954" s="695"/>
      <c r="BB954" s="695"/>
      <c r="BC954" s="695"/>
      <c r="BD954" s="695"/>
      <c r="BE954" s="695"/>
      <c r="BF954" s="695"/>
      <c r="BG954" s="695"/>
      <c r="BH954" s="695"/>
      <c r="BI954" s="695"/>
      <c r="BJ954" s="695"/>
      <c r="BS954" s="696" t="s">
        <v>131</v>
      </c>
      <c r="BT954" s="697"/>
      <c r="BU954" s="697"/>
      <c r="BV954" s="697"/>
      <c r="BW954" s="697"/>
      <c r="BX954" s="698"/>
      <c r="BY954" s="695" t="s">
        <v>391</v>
      </c>
      <c r="BZ954" s="695"/>
      <c r="CA954" s="695"/>
      <c r="CB954" s="695"/>
      <c r="CC954" s="695"/>
      <c r="CD954" s="695"/>
      <c r="CE954" s="695"/>
      <c r="CF954" s="695"/>
      <c r="CG954" s="695"/>
      <c r="CH954" s="695"/>
      <c r="CI954" s="695"/>
      <c r="CJ954" s="695"/>
      <c r="CK954" s="695"/>
      <c r="CL954" s="695"/>
      <c r="CM954" s="695"/>
      <c r="CN954" s="695"/>
      <c r="CO954" s="695"/>
      <c r="CP954" s="695"/>
      <c r="CQ954" s="695" t="s">
        <v>393</v>
      </c>
      <c r="CR954" s="695"/>
      <c r="CS954" s="695"/>
      <c r="CT954" s="695"/>
      <c r="CU954" s="695"/>
      <c r="CV954" s="695"/>
      <c r="CW954" s="695"/>
      <c r="CX954" s="695"/>
      <c r="CY954" s="695"/>
      <c r="CZ954" s="695"/>
      <c r="DA954" s="695"/>
      <c r="DB954" s="695"/>
      <c r="DC954" s="695"/>
      <c r="DD954" s="695"/>
      <c r="DE954" s="695"/>
      <c r="DF954" s="695"/>
      <c r="DG954" s="695"/>
      <c r="DH954" s="695"/>
      <c r="DI954" s="695" t="s">
        <v>440</v>
      </c>
      <c r="DJ954" s="695"/>
      <c r="DK954" s="695"/>
      <c r="DL954" s="695"/>
      <c r="DM954" s="695"/>
      <c r="DN954" s="695"/>
      <c r="DO954" s="695"/>
      <c r="DP954" s="695"/>
      <c r="DQ954" s="695"/>
      <c r="DR954" s="695"/>
      <c r="DS954" s="695"/>
      <c r="DT954" s="695"/>
      <c r="DU954" s="695"/>
      <c r="DV954" s="695"/>
      <c r="DW954" s="695"/>
      <c r="DX954" s="695"/>
      <c r="ED954" s="69"/>
      <c r="EE954" s="69"/>
      <c r="EF954" s="69"/>
      <c r="EG954" s="69"/>
      <c r="EH954" s="69"/>
      <c r="EI954" s="69"/>
      <c r="EJ954" s="69"/>
      <c r="EK954" s="69"/>
      <c r="EL954" s="69"/>
      <c r="EM954" s="69"/>
      <c r="EN954" s="97"/>
      <c r="EO954" s="97"/>
      <c r="EP954" s="97"/>
      <c r="EQ954" s="97"/>
      <c r="ER954" s="97"/>
      <c r="ES954" s="97"/>
      <c r="ET954" s="97"/>
      <c r="EU954" s="97"/>
      <c r="EV954" s="97"/>
      <c r="EW954" s="97"/>
      <c r="EX954" s="97"/>
      <c r="EY954" s="97"/>
      <c r="EZ954" s="97"/>
    </row>
    <row r="955" spans="1:156" ht="18.75" customHeight="1" x14ac:dyDescent="0.4">
      <c r="A955" s="11"/>
      <c r="E955" s="696" t="s">
        <v>132</v>
      </c>
      <c r="F955" s="697"/>
      <c r="G955" s="697"/>
      <c r="H955" s="697"/>
      <c r="I955" s="697"/>
      <c r="J955" s="698"/>
      <c r="K955" s="696" t="str">
        <f>IF(U363&lt;&gt;"",U363,"")</f>
        <v/>
      </c>
      <c r="L955" s="697"/>
      <c r="M955" s="697"/>
      <c r="N955" s="697"/>
      <c r="O955" s="697"/>
      <c r="P955" s="697"/>
      <c r="Q955" s="697"/>
      <c r="R955" s="697"/>
      <c r="S955" s="697"/>
      <c r="T955" s="697"/>
      <c r="U955" s="697"/>
      <c r="V955" s="697"/>
      <c r="W955" s="697"/>
      <c r="X955" s="697"/>
      <c r="Y955" s="697"/>
      <c r="Z955" s="697"/>
      <c r="AA955" s="697"/>
      <c r="AB955" s="698"/>
      <c r="AC955" s="695" t="str">
        <f>IF(U383&lt;&gt;"",U383,"")</f>
        <v/>
      </c>
      <c r="AD955" s="695"/>
      <c r="AE955" s="695"/>
      <c r="AF955" s="695"/>
      <c r="AG955" s="695"/>
      <c r="AH955" s="695"/>
      <c r="AI955" s="695"/>
      <c r="AJ955" s="695"/>
      <c r="AK955" s="695"/>
      <c r="AL955" s="695"/>
      <c r="AM955" s="695"/>
      <c r="AN955" s="695"/>
      <c r="AO955" s="695"/>
      <c r="AP955" s="695"/>
      <c r="AQ955" s="695"/>
      <c r="AR955" s="695"/>
      <c r="AS955" s="695"/>
      <c r="AT955" s="695"/>
      <c r="AU955" s="695" t="str">
        <f>IF(AND(U398&lt;&gt;"",U398&lt;&gt;"指定無"),U398&amp;AK398&amp;AS398,"")</f>
        <v/>
      </c>
      <c r="AV955" s="695"/>
      <c r="AW955" s="695"/>
      <c r="AX955" s="695"/>
      <c r="AY955" s="695"/>
      <c r="AZ955" s="695"/>
      <c r="BA955" s="695"/>
      <c r="BB955" s="695"/>
      <c r="BC955" s="695"/>
      <c r="BD955" s="695"/>
      <c r="BE955" s="695"/>
      <c r="BF955" s="695"/>
      <c r="BG955" s="695"/>
      <c r="BH955" s="695"/>
      <c r="BI955" s="695"/>
      <c r="BJ955" s="695"/>
      <c r="BS955" s="696" t="s">
        <v>132</v>
      </c>
      <c r="BT955" s="697"/>
      <c r="BU955" s="697"/>
      <c r="BV955" s="697"/>
      <c r="BW955" s="697"/>
      <c r="BX955" s="698"/>
      <c r="BY955" s="695" t="s">
        <v>392</v>
      </c>
      <c r="BZ955" s="695"/>
      <c r="CA955" s="695"/>
      <c r="CB955" s="695"/>
      <c r="CC955" s="695"/>
      <c r="CD955" s="695"/>
      <c r="CE955" s="695"/>
      <c r="CF955" s="695"/>
      <c r="CG955" s="695"/>
      <c r="CH955" s="695"/>
      <c r="CI955" s="695"/>
      <c r="CJ955" s="695"/>
      <c r="CK955" s="695"/>
      <c r="CL955" s="695"/>
      <c r="CM955" s="695"/>
      <c r="CN955" s="695"/>
      <c r="CO955" s="695"/>
      <c r="CP955" s="695"/>
      <c r="CQ955" s="695" t="s">
        <v>394</v>
      </c>
      <c r="CR955" s="695"/>
      <c r="CS955" s="695"/>
      <c r="CT955" s="695"/>
      <c r="CU955" s="695"/>
      <c r="CV955" s="695"/>
      <c r="CW955" s="695"/>
      <c r="CX955" s="695"/>
      <c r="CY955" s="695"/>
      <c r="CZ955" s="695"/>
      <c r="DA955" s="695"/>
      <c r="DB955" s="695"/>
      <c r="DC955" s="695"/>
      <c r="DD955" s="695"/>
      <c r="DE955" s="695"/>
      <c r="DF955" s="695"/>
      <c r="DG955" s="695"/>
      <c r="DH955" s="695"/>
      <c r="DI955" s="695" t="s">
        <v>396</v>
      </c>
      <c r="DJ955" s="695"/>
      <c r="DK955" s="695"/>
      <c r="DL955" s="695"/>
      <c r="DM955" s="695"/>
      <c r="DN955" s="695"/>
      <c r="DO955" s="695"/>
      <c r="DP955" s="695"/>
      <c r="DQ955" s="695"/>
      <c r="DR955" s="695"/>
      <c r="DS955" s="695"/>
      <c r="DT955" s="695"/>
      <c r="DU955" s="695"/>
      <c r="DV955" s="695"/>
      <c r="DW955" s="695"/>
      <c r="DX955" s="695"/>
      <c r="ED955" s="97"/>
      <c r="EE955" s="97"/>
      <c r="EF955" s="97"/>
      <c r="EG955" s="97"/>
      <c r="EH955" s="97"/>
      <c r="EI955" s="97"/>
      <c r="EJ955" s="97"/>
      <c r="EK955" s="97"/>
      <c r="EL955" s="97"/>
      <c r="EM955" s="97"/>
      <c r="EN955" s="97"/>
      <c r="EO955" s="97"/>
      <c r="EP955" s="97"/>
      <c r="EQ955" s="97"/>
      <c r="ER955" s="97"/>
      <c r="ES955" s="97"/>
      <c r="ET955" s="97"/>
      <c r="EU955" s="97"/>
      <c r="EV955" s="97"/>
      <c r="EW955" s="97"/>
      <c r="EX955" s="97"/>
      <c r="EY955" s="97"/>
      <c r="EZ955" s="97"/>
    </row>
    <row r="956" spans="1:156" ht="18.75" customHeight="1" x14ac:dyDescent="0.4">
      <c r="A956" s="11"/>
      <c r="E956" s="696" t="s">
        <v>133</v>
      </c>
      <c r="F956" s="697"/>
      <c r="G956" s="697"/>
      <c r="H956" s="697"/>
      <c r="I956" s="697"/>
      <c r="J956" s="698"/>
      <c r="K956" s="696" t="str">
        <f>IF(U366&lt;&gt;"",U366,"")</f>
        <v/>
      </c>
      <c r="L956" s="697"/>
      <c r="M956" s="697"/>
      <c r="N956" s="697"/>
      <c r="O956" s="697"/>
      <c r="P956" s="697"/>
      <c r="Q956" s="697"/>
      <c r="R956" s="697"/>
      <c r="S956" s="697"/>
      <c r="T956" s="697"/>
      <c r="U956" s="697"/>
      <c r="V956" s="697"/>
      <c r="W956" s="697"/>
      <c r="X956" s="697"/>
      <c r="Y956" s="697"/>
      <c r="Z956" s="697"/>
      <c r="AA956" s="697"/>
      <c r="AB956" s="698"/>
      <c r="AC956" s="695" t="str">
        <f>IF(U386&lt;&gt;"",U386,"")</f>
        <v/>
      </c>
      <c r="AD956" s="695"/>
      <c r="AE956" s="695"/>
      <c r="AF956" s="695"/>
      <c r="AG956" s="695"/>
      <c r="AH956" s="695"/>
      <c r="AI956" s="695"/>
      <c r="AJ956" s="695"/>
      <c r="AK956" s="695"/>
      <c r="AL956" s="695"/>
      <c r="AM956" s="695"/>
      <c r="AN956" s="695"/>
      <c r="AO956" s="695"/>
      <c r="AP956" s="695"/>
      <c r="AQ956" s="695"/>
      <c r="AR956" s="695"/>
      <c r="AS956" s="695"/>
      <c r="AT956" s="695"/>
      <c r="AU956" s="695" t="str">
        <f>IF(AND(U399&lt;&gt;"",U399&lt;&gt;"指定無"),U399&amp;AK399&amp;AS399,"")</f>
        <v/>
      </c>
      <c r="AV956" s="695"/>
      <c r="AW956" s="695"/>
      <c r="AX956" s="695"/>
      <c r="AY956" s="695"/>
      <c r="AZ956" s="695"/>
      <c r="BA956" s="695"/>
      <c r="BB956" s="695"/>
      <c r="BC956" s="695"/>
      <c r="BD956" s="695"/>
      <c r="BE956" s="695"/>
      <c r="BF956" s="695"/>
      <c r="BG956" s="695"/>
      <c r="BH956" s="695"/>
      <c r="BI956" s="695"/>
      <c r="BJ956" s="695"/>
      <c r="BS956" s="696" t="s">
        <v>133</v>
      </c>
      <c r="BT956" s="697"/>
      <c r="BU956" s="697"/>
      <c r="BV956" s="697"/>
      <c r="BW956" s="697"/>
      <c r="BX956" s="698"/>
      <c r="BY956" s="695" t="s">
        <v>393</v>
      </c>
      <c r="BZ956" s="695"/>
      <c r="CA956" s="695"/>
      <c r="CB956" s="695"/>
      <c r="CC956" s="695"/>
      <c r="CD956" s="695"/>
      <c r="CE956" s="695"/>
      <c r="CF956" s="695"/>
      <c r="CG956" s="695"/>
      <c r="CH956" s="695"/>
      <c r="CI956" s="695"/>
      <c r="CJ956" s="695"/>
      <c r="CK956" s="695"/>
      <c r="CL956" s="695"/>
      <c r="CM956" s="695"/>
      <c r="CN956" s="695"/>
      <c r="CO956" s="695"/>
      <c r="CP956" s="695"/>
      <c r="CQ956" s="695" t="s">
        <v>393</v>
      </c>
      <c r="CR956" s="695"/>
      <c r="CS956" s="695"/>
      <c r="CT956" s="695"/>
      <c r="CU956" s="695"/>
      <c r="CV956" s="695"/>
      <c r="CW956" s="695"/>
      <c r="CX956" s="695"/>
      <c r="CY956" s="695"/>
      <c r="CZ956" s="695"/>
      <c r="DA956" s="695"/>
      <c r="DB956" s="695"/>
      <c r="DC956" s="695"/>
      <c r="DD956" s="695"/>
      <c r="DE956" s="695"/>
      <c r="DF956" s="695"/>
      <c r="DG956" s="695"/>
      <c r="DH956" s="695"/>
      <c r="DI956" s="695" t="s">
        <v>441</v>
      </c>
      <c r="DJ956" s="695"/>
      <c r="DK956" s="695"/>
      <c r="DL956" s="695"/>
      <c r="DM956" s="695"/>
      <c r="DN956" s="695"/>
      <c r="DO956" s="695"/>
      <c r="DP956" s="695"/>
      <c r="DQ956" s="695"/>
      <c r="DR956" s="695"/>
      <c r="DS956" s="695"/>
      <c r="DT956" s="695"/>
      <c r="DU956" s="695"/>
      <c r="DV956" s="695"/>
      <c r="DW956" s="695"/>
      <c r="DX956" s="695"/>
      <c r="ED956" s="97"/>
      <c r="EE956" s="97"/>
      <c r="EF956" s="97"/>
      <c r="EG956" s="97"/>
      <c r="EH956" s="97"/>
      <c r="EI956" s="97"/>
      <c r="EJ956" s="97"/>
      <c r="EK956" s="97"/>
      <c r="EL956" s="97"/>
      <c r="EM956" s="97"/>
      <c r="EN956" s="97"/>
      <c r="EO956" s="97"/>
      <c r="EP956" s="97"/>
      <c r="EQ956" s="97"/>
      <c r="ER956" s="97"/>
      <c r="ES956" s="97"/>
      <c r="ET956" s="97"/>
      <c r="EU956" s="97"/>
      <c r="EV956" s="97"/>
      <c r="EW956" s="97"/>
      <c r="EX956" s="97"/>
      <c r="EY956" s="97"/>
      <c r="EZ956" s="97"/>
    </row>
    <row r="957" spans="1:156" ht="18.75" customHeight="1" thickBot="1" x14ac:dyDescent="0.4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row>
    <row r="958" spans="1:156" ht="18.75" customHeight="1" x14ac:dyDescent="0.4">
      <c r="A958" s="11"/>
      <c r="B958" s="11"/>
      <c r="C958" s="11"/>
      <c r="D958" s="11"/>
      <c r="E958" s="111"/>
      <c r="F958" s="238"/>
      <c r="G958" s="238"/>
      <c r="H958" s="238"/>
      <c r="I958" s="238"/>
      <c r="J958" s="238"/>
      <c r="K958" s="238"/>
      <c r="L958" s="238"/>
      <c r="M958" s="238"/>
      <c r="N958" s="238"/>
      <c r="O958" s="238"/>
      <c r="P958" s="238"/>
      <c r="Q958" s="238"/>
      <c r="R958" s="238"/>
      <c r="S958" s="238"/>
      <c r="T958" s="238"/>
      <c r="U958" s="238"/>
      <c r="V958" s="238"/>
      <c r="W958" s="238"/>
      <c r="X958" s="238"/>
      <c r="Y958" s="238"/>
      <c r="Z958" s="238"/>
      <c r="AA958" s="238"/>
      <c r="AB958" s="238"/>
      <c r="AC958" s="238"/>
      <c r="AD958" s="238"/>
      <c r="AE958" s="238"/>
      <c r="AF958" s="238"/>
      <c r="AG958" s="238"/>
      <c r="AH958" s="238"/>
      <c r="AI958" s="238"/>
      <c r="AJ958" s="238"/>
      <c r="AK958" s="238"/>
      <c r="AL958" s="238"/>
      <c r="AM958" s="238"/>
      <c r="AN958" s="238"/>
      <c r="AO958" s="238"/>
      <c r="AP958" s="238"/>
      <c r="AQ958" s="238"/>
      <c r="AR958" s="238"/>
      <c r="AS958" s="238"/>
      <c r="AT958" s="238"/>
      <c r="AU958" s="238"/>
      <c r="AV958" s="238"/>
      <c r="AW958" s="238"/>
      <c r="AX958" s="238"/>
      <c r="AY958" s="238"/>
      <c r="AZ958" s="238"/>
      <c r="BA958" s="238"/>
      <c r="BB958" s="238"/>
      <c r="BC958" s="238"/>
      <c r="BD958" s="238"/>
      <c r="BE958" s="238"/>
      <c r="BF958" s="238"/>
      <c r="BG958" s="238"/>
      <c r="BH958" s="238"/>
      <c r="BI958" s="238"/>
      <c r="BJ958" s="239"/>
      <c r="BS958" s="111"/>
      <c r="BT958" s="238"/>
      <c r="BU958" s="238"/>
      <c r="BV958" s="238"/>
      <c r="BW958" s="238"/>
      <c r="BX958" s="238"/>
      <c r="BY958" s="238"/>
      <c r="BZ958" s="238"/>
      <c r="CA958" s="238"/>
      <c r="CB958" s="238"/>
      <c r="CC958" s="238"/>
      <c r="CD958" s="238"/>
      <c r="CE958" s="238"/>
      <c r="CF958" s="238"/>
      <c r="CG958" s="238"/>
      <c r="CH958" s="238"/>
      <c r="CI958" s="238"/>
      <c r="CJ958" s="238"/>
      <c r="CK958" s="238"/>
      <c r="CL958" s="238"/>
      <c r="CM958" s="238"/>
      <c r="CN958" s="238"/>
      <c r="CO958" s="238"/>
      <c r="CP958" s="238"/>
      <c r="CQ958" s="238"/>
      <c r="CR958" s="238"/>
      <c r="CS958" s="238"/>
      <c r="CT958" s="238"/>
      <c r="CU958" s="238"/>
      <c r="CV958" s="238"/>
      <c r="CW958" s="238"/>
      <c r="CX958" s="238"/>
      <c r="CY958" s="238"/>
      <c r="CZ958" s="238"/>
      <c r="DA958" s="238"/>
      <c r="DB958" s="238"/>
      <c r="DC958" s="238"/>
      <c r="DD958" s="238"/>
      <c r="DE958" s="238"/>
      <c r="DF958" s="238"/>
      <c r="DG958" s="238"/>
      <c r="DH958" s="238"/>
      <c r="DI958" s="238"/>
      <c r="DJ958" s="238"/>
      <c r="DK958" s="238"/>
      <c r="DL958" s="238"/>
      <c r="DM958" s="238"/>
      <c r="DN958" s="238"/>
      <c r="DO958" s="238"/>
      <c r="DP958" s="238"/>
      <c r="DQ958" s="238"/>
      <c r="DR958" s="238"/>
      <c r="DS958" s="238"/>
      <c r="DT958" s="238"/>
      <c r="DU958" s="238"/>
      <c r="DV958" s="238"/>
      <c r="DW958" s="238"/>
      <c r="DX958" s="239"/>
    </row>
    <row r="959" spans="1:156" ht="18.75" customHeight="1" x14ac:dyDescent="0.4">
      <c r="A959" s="11"/>
      <c r="B959" s="11"/>
      <c r="C959" s="11"/>
      <c r="D959" s="11"/>
      <c r="E959" s="112"/>
      <c r="BJ959" s="240"/>
      <c r="BS959" s="112"/>
      <c r="DX959" s="240"/>
    </row>
    <row r="960" spans="1:156" ht="18.75" customHeight="1" x14ac:dyDescent="0.4">
      <c r="A960" s="11"/>
      <c r="B960" s="11"/>
      <c r="C960" s="11"/>
      <c r="D960" s="11"/>
      <c r="E960" s="112"/>
      <c r="BJ960" s="240"/>
      <c r="BS960" s="112"/>
      <c r="DX960" s="240"/>
    </row>
    <row r="961" spans="1:128" ht="18.75" customHeight="1" x14ac:dyDescent="0.4">
      <c r="A961" s="11"/>
      <c r="B961" s="11"/>
      <c r="C961" s="11"/>
      <c r="D961" s="11"/>
      <c r="E961" s="112"/>
      <c r="BJ961" s="240"/>
      <c r="BS961" s="112"/>
      <c r="DX961" s="240"/>
    </row>
    <row r="962" spans="1:128" ht="18.75" customHeight="1" x14ac:dyDescent="0.4">
      <c r="A962" s="11"/>
      <c r="B962" s="11"/>
      <c r="C962" s="11"/>
      <c r="D962" s="11"/>
      <c r="E962" s="112"/>
      <c r="BJ962" s="240"/>
      <c r="BS962" s="112"/>
      <c r="DX962" s="240"/>
    </row>
    <row r="963" spans="1:128" ht="18.75" customHeight="1" x14ac:dyDescent="0.4">
      <c r="A963" s="11"/>
      <c r="B963" s="11"/>
      <c r="C963" s="11"/>
      <c r="D963" s="11"/>
      <c r="E963" s="112"/>
      <c r="BJ963" s="240"/>
      <c r="BS963" s="112"/>
      <c r="DX963" s="240"/>
    </row>
    <row r="964" spans="1:128" ht="18.75" customHeight="1" x14ac:dyDescent="0.4">
      <c r="A964" s="11"/>
      <c r="B964" s="11"/>
      <c r="C964" s="11"/>
      <c r="D964" s="11"/>
      <c r="E964" s="112"/>
      <c r="BJ964" s="240"/>
      <c r="BS964" s="112"/>
      <c r="DX964" s="240"/>
    </row>
    <row r="965" spans="1:128" ht="18.75" customHeight="1" x14ac:dyDescent="0.4">
      <c r="A965" s="11"/>
      <c r="B965" s="11"/>
      <c r="C965" s="11"/>
      <c r="D965" s="11"/>
      <c r="E965" s="112"/>
      <c r="BJ965" s="240"/>
      <c r="BS965" s="112"/>
      <c r="DX965" s="240"/>
    </row>
    <row r="966" spans="1:128" ht="18.75" customHeight="1" x14ac:dyDescent="0.4">
      <c r="A966" s="11"/>
      <c r="B966" s="11"/>
      <c r="C966" s="11"/>
      <c r="D966" s="11"/>
      <c r="E966" s="112"/>
      <c r="BJ966" s="240"/>
      <c r="BS966" s="112"/>
      <c r="DX966" s="240"/>
    </row>
    <row r="967" spans="1:128" ht="18.75" customHeight="1" x14ac:dyDescent="0.4">
      <c r="A967" s="11"/>
      <c r="B967" s="11"/>
      <c r="C967" s="11"/>
      <c r="D967" s="11"/>
      <c r="E967" s="112"/>
      <c r="BJ967" s="240"/>
      <c r="BS967" s="112"/>
      <c r="DX967" s="240"/>
    </row>
    <row r="968" spans="1:128" ht="18.75" customHeight="1" x14ac:dyDescent="0.4">
      <c r="A968" s="11"/>
      <c r="B968" s="11"/>
      <c r="C968" s="11"/>
      <c r="D968" s="11"/>
      <c r="E968" s="112"/>
      <c r="BJ968" s="240"/>
      <c r="BS968" s="112"/>
      <c r="DX968" s="240"/>
    </row>
    <row r="969" spans="1:128" ht="18.75" customHeight="1" x14ac:dyDescent="0.4">
      <c r="A969" s="11"/>
      <c r="B969" s="11"/>
      <c r="C969" s="11"/>
      <c r="D969" s="11"/>
      <c r="E969" s="112"/>
      <c r="BJ969" s="240"/>
      <c r="BS969" s="112"/>
      <c r="DX969" s="240"/>
    </row>
    <row r="970" spans="1:128" ht="18.75" customHeight="1" x14ac:dyDescent="0.4">
      <c r="A970" s="11"/>
      <c r="B970" s="11"/>
      <c r="C970" s="11"/>
      <c r="D970" s="11"/>
      <c r="E970" s="112"/>
      <c r="BJ970" s="240"/>
      <c r="BS970" s="112"/>
      <c r="DX970" s="240"/>
    </row>
    <row r="971" spans="1:128" ht="18.75" customHeight="1" x14ac:dyDescent="0.4">
      <c r="A971" s="11"/>
      <c r="B971" s="11"/>
      <c r="C971" s="11"/>
      <c r="D971" s="11"/>
      <c r="E971" s="112"/>
      <c r="BJ971" s="240"/>
      <c r="BS971" s="112"/>
      <c r="DX971" s="240"/>
    </row>
    <row r="972" spans="1:128" ht="18.75" customHeight="1" x14ac:dyDescent="0.4">
      <c r="A972" s="11"/>
      <c r="B972" s="11"/>
      <c r="C972" s="11"/>
      <c r="D972" s="11"/>
      <c r="E972" s="112"/>
      <c r="BJ972" s="240"/>
      <c r="BS972" s="112"/>
      <c r="DX972" s="240"/>
    </row>
    <row r="973" spans="1:128" ht="18.75" customHeight="1" x14ac:dyDescent="0.4">
      <c r="A973" s="11"/>
      <c r="B973" s="11"/>
      <c r="C973" s="11"/>
      <c r="D973" s="11"/>
      <c r="E973" s="112"/>
      <c r="BJ973" s="240"/>
      <c r="BS973" s="112"/>
      <c r="DX973" s="240"/>
    </row>
    <row r="974" spans="1:128" ht="18.75" customHeight="1" x14ac:dyDescent="0.4">
      <c r="A974" s="11"/>
      <c r="B974" s="11"/>
      <c r="C974" s="11"/>
      <c r="D974" s="11"/>
      <c r="E974" s="112"/>
      <c r="BJ974" s="240"/>
      <c r="BS974" s="112"/>
      <c r="DX974" s="240"/>
    </row>
    <row r="975" spans="1:128" ht="18.75" customHeight="1" x14ac:dyDescent="0.4">
      <c r="A975" s="11"/>
      <c r="B975" s="11"/>
      <c r="C975" s="11"/>
      <c r="D975" s="11"/>
      <c r="E975" s="112"/>
      <c r="BJ975" s="240"/>
      <c r="BS975" s="112"/>
      <c r="DX975" s="240"/>
    </row>
    <row r="976" spans="1:128" ht="18.75" customHeight="1" x14ac:dyDescent="0.4">
      <c r="A976" s="11"/>
      <c r="B976" s="11"/>
      <c r="C976" s="11"/>
      <c r="D976" s="11"/>
      <c r="E976" s="112"/>
      <c r="BJ976" s="240"/>
      <c r="BS976" s="112"/>
      <c r="DX976" s="240"/>
    </row>
    <row r="977" spans="1:128" ht="18.75" customHeight="1" x14ac:dyDescent="0.4">
      <c r="A977" s="11"/>
      <c r="B977" s="11"/>
      <c r="C977" s="11"/>
      <c r="D977" s="11"/>
      <c r="E977" s="112"/>
      <c r="BJ977" s="240"/>
      <c r="BS977" s="112"/>
      <c r="DX977" s="240"/>
    </row>
    <row r="978" spans="1:128" ht="18.75" customHeight="1" x14ac:dyDescent="0.4">
      <c r="A978" s="11"/>
      <c r="B978" s="11"/>
      <c r="C978" s="11"/>
      <c r="D978" s="11"/>
      <c r="E978" s="112"/>
      <c r="BJ978" s="240"/>
      <c r="BS978" s="112"/>
      <c r="DX978" s="240"/>
    </row>
    <row r="979" spans="1:128" ht="18.75" customHeight="1" x14ac:dyDescent="0.4">
      <c r="A979" s="11"/>
      <c r="B979" s="11"/>
      <c r="C979" s="11"/>
      <c r="D979" s="11"/>
      <c r="E979" s="112"/>
      <c r="BJ979" s="240"/>
      <c r="BS979" s="112"/>
      <c r="DX979" s="240"/>
    </row>
    <row r="980" spans="1:128" ht="18.75" customHeight="1" x14ac:dyDescent="0.4">
      <c r="A980" s="11"/>
      <c r="B980" s="11"/>
      <c r="C980" s="11"/>
      <c r="D980" s="11"/>
      <c r="E980" s="112"/>
      <c r="BJ980" s="240"/>
      <c r="BS980" s="112"/>
      <c r="DX980" s="240"/>
    </row>
    <row r="981" spans="1:128" ht="18.75" customHeight="1" x14ac:dyDescent="0.4">
      <c r="A981" s="11"/>
      <c r="B981" s="11"/>
      <c r="C981" s="11"/>
      <c r="D981" s="11"/>
      <c r="E981" s="112"/>
      <c r="BJ981" s="240"/>
      <c r="BS981" s="112"/>
      <c r="DX981" s="240"/>
    </row>
    <row r="982" spans="1:128" ht="18.75" customHeight="1" x14ac:dyDescent="0.4">
      <c r="A982" s="11"/>
      <c r="B982" s="11"/>
      <c r="C982" s="11"/>
      <c r="D982" s="11"/>
      <c r="E982" s="112"/>
      <c r="BJ982" s="240"/>
      <c r="BS982" s="112"/>
      <c r="DX982" s="240"/>
    </row>
    <row r="983" spans="1:128" ht="18.75" customHeight="1" x14ac:dyDescent="0.4">
      <c r="A983" s="11"/>
      <c r="B983" s="11"/>
      <c r="C983" s="11"/>
      <c r="D983" s="11"/>
      <c r="E983" s="112"/>
      <c r="BJ983" s="240"/>
      <c r="BS983" s="112"/>
      <c r="DX983" s="240"/>
    </row>
    <row r="984" spans="1:128" ht="18.75" customHeight="1" x14ac:dyDescent="0.4">
      <c r="A984" s="11"/>
      <c r="B984" s="11"/>
      <c r="C984" s="11"/>
      <c r="D984" s="11"/>
      <c r="E984" s="112"/>
      <c r="BJ984" s="240"/>
      <c r="BS984" s="112"/>
      <c r="DX984" s="240"/>
    </row>
    <row r="985" spans="1:128" ht="18.75" customHeight="1" thickBot="1" x14ac:dyDescent="0.45">
      <c r="A985" s="11"/>
      <c r="B985" s="11"/>
      <c r="C985" s="11"/>
      <c r="D985" s="11"/>
      <c r="E985" s="113"/>
      <c r="F985" s="114"/>
      <c r="G985" s="114"/>
      <c r="H985" s="114"/>
      <c r="I985" s="114"/>
      <c r="J985" s="114"/>
      <c r="K985" s="114"/>
      <c r="L985" s="114"/>
      <c r="M985" s="114"/>
      <c r="N985" s="114"/>
      <c r="O985" s="114"/>
      <c r="P985" s="114"/>
      <c r="Q985" s="114"/>
      <c r="R985" s="114"/>
      <c r="S985" s="114"/>
      <c r="T985" s="114"/>
      <c r="U985" s="114"/>
      <c r="V985" s="114"/>
      <c r="W985" s="114"/>
      <c r="X985" s="114"/>
      <c r="Y985" s="114"/>
      <c r="Z985" s="114"/>
      <c r="AA985" s="114"/>
      <c r="AB985" s="114"/>
      <c r="AC985" s="114"/>
      <c r="AD985" s="114"/>
      <c r="AE985" s="114"/>
      <c r="AF985" s="114"/>
      <c r="AG985" s="114"/>
      <c r="AH985" s="114"/>
      <c r="AI985" s="114"/>
      <c r="AJ985" s="114"/>
      <c r="AK985" s="114"/>
      <c r="AL985" s="114"/>
      <c r="AM985" s="114"/>
      <c r="AN985" s="114"/>
      <c r="AO985" s="114"/>
      <c r="AP985" s="114"/>
      <c r="AQ985" s="114"/>
      <c r="AR985" s="114"/>
      <c r="AS985" s="114"/>
      <c r="AT985" s="114"/>
      <c r="AU985" s="114"/>
      <c r="AV985" s="114"/>
      <c r="AW985" s="114"/>
      <c r="AX985" s="114"/>
      <c r="AY985" s="114"/>
      <c r="AZ985" s="114"/>
      <c r="BA985" s="114"/>
      <c r="BB985" s="114"/>
      <c r="BC985" s="114"/>
      <c r="BD985" s="114"/>
      <c r="BE985" s="114"/>
      <c r="BF985" s="114"/>
      <c r="BG985" s="114"/>
      <c r="BH985" s="114"/>
      <c r="BI985" s="114"/>
      <c r="BJ985" s="241"/>
      <c r="BS985" s="113"/>
      <c r="BT985" s="114"/>
      <c r="BU985" s="114"/>
      <c r="BV985" s="114"/>
      <c r="BW985" s="114"/>
      <c r="BX985" s="114"/>
      <c r="BY985" s="114"/>
      <c r="BZ985" s="114"/>
      <c r="CA985" s="114"/>
      <c r="CB985" s="114"/>
      <c r="CC985" s="114"/>
      <c r="CD985" s="114"/>
      <c r="CE985" s="114"/>
      <c r="CF985" s="114"/>
      <c r="CG985" s="114"/>
      <c r="CH985" s="114"/>
      <c r="CI985" s="114"/>
      <c r="CJ985" s="114"/>
      <c r="CK985" s="114"/>
      <c r="CL985" s="114"/>
      <c r="CM985" s="114"/>
      <c r="CN985" s="114"/>
      <c r="CO985" s="114"/>
      <c r="CP985" s="114"/>
      <c r="CQ985" s="114"/>
      <c r="CR985" s="114"/>
      <c r="CS985" s="114"/>
      <c r="CT985" s="114"/>
      <c r="CU985" s="114"/>
      <c r="CV985" s="114"/>
      <c r="CW985" s="114"/>
      <c r="CX985" s="114"/>
      <c r="CY985" s="114"/>
      <c r="CZ985" s="114"/>
      <c r="DA985" s="114"/>
      <c r="DB985" s="114"/>
      <c r="DC985" s="114"/>
      <c r="DD985" s="114"/>
      <c r="DE985" s="114"/>
      <c r="DF985" s="114"/>
      <c r="DG985" s="114"/>
      <c r="DH985" s="114"/>
      <c r="DI985" s="114"/>
      <c r="DJ985" s="114"/>
      <c r="DK985" s="114"/>
      <c r="DL985" s="114"/>
      <c r="DM985" s="114"/>
      <c r="DN985" s="114"/>
      <c r="DO985" s="114"/>
      <c r="DP985" s="114"/>
      <c r="DQ985" s="114"/>
      <c r="DR985" s="114"/>
      <c r="DS985" s="114"/>
      <c r="DT985" s="114"/>
      <c r="DU985" s="114"/>
      <c r="DV985" s="114"/>
      <c r="DW985" s="114"/>
      <c r="DX985" s="241"/>
    </row>
    <row r="986" spans="1:128" ht="18.75" customHeight="1" x14ac:dyDescent="0.4">
      <c r="A986" s="11"/>
      <c r="B986" s="11"/>
      <c r="C986" s="11"/>
      <c r="D986" s="11"/>
      <c r="E986" s="12" t="s">
        <v>89</v>
      </c>
      <c r="F986" s="11"/>
      <c r="G986" s="11"/>
      <c r="H986" s="11"/>
      <c r="I986" s="11"/>
      <c r="J986" s="11"/>
      <c r="K986" s="11"/>
      <c r="L986" s="11"/>
      <c r="M986" s="11"/>
      <c r="N986" s="11"/>
      <c r="O986" s="11"/>
      <c r="P986" s="11"/>
      <c r="Q986" s="11"/>
      <c r="R986" s="11"/>
      <c r="S986" s="11"/>
      <c r="T986" s="11"/>
      <c r="U986" s="11"/>
      <c r="V986" s="11"/>
      <c r="W986" s="11"/>
      <c r="X986" s="11"/>
      <c r="BS986" s="12" t="s">
        <v>89</v>
      </c>
      <c r="BT986" s="11"/>
      <c r="BU986" s="11"/>
      <c r="BV986" s="11"/>
      <c r="BW986" s="11"/>
      <c r="BX986" s="11"/>
      <c r="BY986" s="11"/>
      <c r="BZ986" s="11"/>
      <c r="CA986" s="11"/>
      <c r="CB986" s="11"/>
      <c r="CC986" s="11"/>
      <c r="CD986" s="11"/>
      <c r="CE986" s="11"/>
      <c r="CF986" s="11"/>
      <c r="CG986" s="11"/>
      <c r="CH986" s="11"/>
      <c r="CI986" s="11"/>
      <c r="CJ986" s="11"/>
      <c r="CK986" s="11"/>
      <c r="CL986" s="11"/>
    </row>
    <row r="987" spans="1:128" ht="18.75" customHeight="1" x14ac:dyDescent="0.4">
      <c r="A987" s="11"/>
      <c r="B987" s="11"/>
      <c r="C987" s="11"/>
      <c r="D987" s="11"/>
      <c r="E987" s="699" t="s">
        <v>105</v>
      </c>
      <c r="F987" s="699"/>
      <c r="G987" s="699"/>
      <c r="H987" s="699"/>
      <c r="I987" s="699"/>
      <c r="J987" s="699"/>
      <c r="K987" s="699"/>
      <c r="L987" s="699"/>
      <c r="M987" s="699"/>
      <c r="N987" s="699"/>
      <c r="O987" s="699"/>
      <c r="P987" s="699"/>
      <c r="Q987" s="699"/>
      <c r="R987" s="699"/>
      <c r="S987" s="699"/>
      <c r="T987" s="699"/>
      <c r="U987" s="699"/>
      <c r="V987" s="699"/>
      <c r="W987" s="699"/>
      <c r="X987" s="699"/>
      <c r="Y987" s="699"/>
      <c r="Z987" s="699"/>
      <c r="AA987" s="699"/>
      <c r="AB987" s="699"/>
      <c r="AC987" s="699"/>
      <c r="AD987" s="699"/>
      <c r="AE987" s="699"/>
      <c r="AF987" s="699"/>
      <c r="AG987" s="699"/>
      <c r="AH987" s="699"/>
      <c r="AI987" s="699"/>
      <c r="AJ987" s="699"/>
      <c r="AK987" s="699"/>
      <c r="AL987" s="699"/>
      <c r="AM987" s="699"/>
      <c r="AN987" s="699"/>
      <c r="AO987" s="699"/>
      <c r="AP987" s="699"/>
      <c r="AQ987" s="699"/>
      <c r="AR987" s="699"/>
      <c r="AS987" s="699"/>
      <c r="AT987" s="699"/>
      <c r="AU987" s="699"/>
      <c r="AV987" s="699"/>
      <c r="AW987" s="699"/>
      <c r="AX987" s="699"/>
      <c r="AY987" s="699"/>
      <c r="AZ987" s="699"/>
      <c r="BA987" s="699"/>
      <c r="BB987" s="699"/>
      <c r="BC987" s="699"/>
      <c r="BD987" s="699"/>
      <c r="BE987" s="699"/>
      <c r="BF987" s="699"/>
      <c r="BG987" s="699"/>
      <c r="BH987" s="699"/>
      <c r="BI987" s="699"/>
      <c r="BJ987" s="699"/>
      <c r="BS987" s="699" t="s">
        <v>105</v>
      </c>
      <c r="BT987" s="699"/>
      <c r="BU987" s="699"/>
      <c r="BV987" s="699"/>
      <c r="BW987" s="699"/>
      <c r="BX987" s="699"/>
      <c r="BY987" s="699"/>
      <c r="BZ987" s="699"/>
      <c r="CA987" s="699"/>
      <c r="CB987" s="699"/>
      <c r="CC987" s="699"/>
      <c r="CD987" s="699"/>
      <c r="CE987" s="699"/>
      <c r="CF987" s="699"/>
      <c r="CG987" s="699"/>
      <c r="CH987" s="699"/>
      <c r="CI987" s="699"/>
      <c r="CJ987" s="699"/>
      <c r="CK987" s="699"/>
      <c r="CL987" s="699"/>
      <c r="CM987" s="699"/>
      <c r="CN987" s="699"/>
      <c r="CO987" s="699"/>
      <c r="CP987" s="699"/>
      <c r="CQ987" s="699"/>
      <c r="CR987" s="699"/>
      <c r="CS987" s="699"/>
      <c r="CT987" s="699"/>
      <c r="CU987" s="699"/>
      <c r="CV987" s="699"/>
      <c r="CW987" s="699"/>
      <c r="CX987" s="699"/>
      <c r="CY987" s="699"/>
      <c r="CZ987" s="699"/>
      <c r="DA987" s="699"/>
      <c r="DB987" s="699"/>
      <c r="DC987" s="699"/>
      <c r="DD987" s="699"/>
      <c r="DE987" s="699"/>
      <c r="DF987" s="699"/>
      <c r="DG987" s="699"/>
      <c r="DH987" s="699"/>
      <c r="DI987" s="699"/>
      <c r="DJ987" s="699"/>
      <c r="DK987" s="699"/>
      <c r="DL987" s="699"/>
      <c r="DM987" s="699"/>
      <c r="DN987" s="699"/>
      <c r="DO987" s="699"/>
      <c r="DP987" s="699"/>
      <c r="DQ987" s="699"/>
      <c r="DR987" s="699"/>
      <c r="DS987" s="699"/>
      <c r="DT987" s="699"/>
      <c r="DU987" s="699"/>
      <c r="DV987" s="699"/>
      <c r="DW987" s="699"/>
      <c r="DX987" s="699"/>
    </row>
    <row r="988" spans="1:128" ht="18.75" customHeight="1" x14ac:dyDescent="0.4">
      <c r="A988" s="11"/>
      <c r="B988" s="11"/>
      <c r="C988" s="11"/>
      <c r="D988" s="11"/>
      <c r="E988" s="699"/>
      <c r="F988" s="699"/>
      <c r="G988" s="699"/>
      <c r="H988" s="699"/>
      <c r="I988" s="699"/>
      <c r="J988" s="699"/>
      <c r="K988" s="699"/>
      <c r="L988" s="699"/>
      <c r="M988" s="699"/>
      <c r="N988" s="699"/>
      <c r="O988" s="699"/>
      <c r="P988" s="699"/>
      <c r="Q988" s="699"/>
      <c r="R988" s="699"/>
      <c r="S988" s="699"/>
      <c r="T988" s="699"/>
      <c r="U988" s="699"/>
      <c r="V988" s="699"/>
      <c r="W988" s="699"/>
      <c r="X988" s="699"/>
      <c r="Y988" s="699"/>
      <c r="Z988" s="699"/>
      <c r="AA988" s="699"/>
      <c r="AB988" s="699"/>
      <c r="AC988" s="699"/>
      <c r="AD988" s="699"/>
      <c r="AE988" s="699"/>
      <c r="AF988" s="699"/>
      <c r="AG988" s="699"/>
      <c r="AH988" s="699"/>
      <c r="AI988" s="699"/>
      <c r="AJ988" s="699"/>
      <c r="AK988" s="699"/>
      <c r="AL988" s="699"/>
      <c r="AM988" s="699"/>
      <c r="AN988" s="699"/>
      <c r="AO988" s="699"/>
      <c r="AP988" s="699"/>
      <c r="AQ988" s="699"/>
      <c r="AR988" s="699"/>
      <c r="AS988" s="699"/>
      <c r="AT988" s="699"/>
      <c r="AU988" s="699"/>
      <c r="AV988" s="699"/>
      <c r="AW988" s="699"/>
      <c r="AX988" s="699"/>
      <c r="AY988" s="699"/>
      <c r="AZ988" s="699"/>
      <c r="BA988" s="699"/>
      <c r="BB988" s="699"/>
      <c r="BC988" s="699"/>
      <c r="BD988" s="699"/>
      <c r="BE988" s="699"/>
      <c r="BF988" s="699"/>
      <c r="BG988" s="699"/>
      <c r="BH988" s="699"/>
      <c r="BI988" s="699"/>
      <c r="BJ988" s="699"/>
      <c r="BS988" s="699"/>
      <c r="BT988" s="699"/>
      <c r="BU988" s="699"/>
      <c r="BV988" s="699"/>
      <c r="BW988" s="699"/>
      <c r="BX988" s="699"/>
      <c r="BY988" s="699"/>
      <c r="BZ988" s="699"/>
      <c r="CA988" s="699"/>
      <c r="CB988" s="699"/>
      <c r="CC988" s="699"/>
      <c r="CD988" s="699"/>
      <c r="CE988" s="699"/>
      <c r="CF988" s="699"/>
      <c r="CG988" s="699"/>
      <c r="CH988" s="699"/>
      <c r="CI988" s="699"/>
      <c r="CJ988" s="699"/>
      <c r="CK988" s="699"/>
      <c r="CL988" s="699"/>
      <c r="CM988" s="699"/>
      <c r="CN988" s="699"/>
      <c r="CO988" s="699"/>
      <c r="CP988" s="699"/>
      <c r="CQ988" s="699"/>
      <c r="CR988" s="699"/>
      <c r="CS988" s="699"/>
      <c r="CT988" s="699"/>
      <c r="CU988" s="699"/>
      <c r="CV988" s="699"/>
      <c r="CW988" s="699"/>
      <c r="CX988" s="699"/>
      <c r="CY988" s="699"/>
      <c r="CZ988" s="699"/>
      <c r="DA988" s="699"/>
      <c r="DB988" s="699"/>
      <c r="DC988" s="699"/>
      <c r="DD988" s="699"/>
      <c r="DE988" s="699"/>
      <c r="DF988" s="699"/>
      <c r="DG988" s="699"/>
      <c r="DH988" s="699"/>
      <c r="DI988" s="699"/>
      <c r="DJ988" s="699"/>
      <c r="DK988" s="699"/>
      <c r="DL988" s="699"/>
      <c r="DM988" s="699"/>
      <c r="DN988" s="699"/>
      <c r="DO988" s="699"/>
      <c r="DP988" s="699"/>
      <c r="DQ988" s="699"/>
      <c r="DR988" s="699"/>
      <c r="DS988" s="699"/>
      <c r="DT988" s="699"/>
      <c r="DU988" s="699"/>
      <c r="DV988" s="699"/>
      <c r="DW988" s="699"/>
      <c r="DX988" s="699"/>
    </row>
    <row r="989" spans="1:128" ht="18.75" customHeight="1" x14ac:dyDescent="0.4">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row>
    <row r="990" spans="1:128" ht="18.75" customHeight="1" x14ac:dyDescent="0.4">
      <c r="A990" s="11"/>
      <c r="C990" s="11"/>
      <c r="D990" s="11"/>
    </row>
    <row r="991" spans="1:128" ht="18.75" customHeight="1" x14ac:dyDescent="0.4">
      <c r="A991" s="11"/>
    </row>
    <row r="992" spans="1:128" ht="18.75" customHeight="1" x14ac:dyDescent="0.4">
      <c r="A992" s="11"/>
    </row>
    <row r="993" spans="1:24" ht="18.75" customHeight="1" x14ac:dyDescent="0.4">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row>
    <row r="994" spans="1:24" ht="18.75" customHeight="1" x14ac:dyDescent="0.4">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row>
    <row r="995" spans="1:24" ht="18.75" customHeight="1" x14ac:dyDescent="0.4">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row>
    <row r="996" spans="1:24" ht="18.75" customHeight="1" x14ac:dyDescent="0.4">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row>
  </sheetData>
  <mergeCells count="2156">
    <mergeCell ref="CQ956:DH956"/>
    <mergeCell ref="DI956:DX956"/>
    <mergeCell ref="E987:BJ988"/>
    <mergeCell ref="BS987:DX988"/>
    <mergeCell ref="E956:J956"/>
    <mergeCell ref="K956:AB956"/>
    <mergeCell ref="AC956:AT956"/>
    <mergeCell ref="AU956:BJ956"/>
    <mergeCell ref="BS956:BX956"/>
    <mergeCell ref="BY956:CP956"/>
    <mergeCell ref="CQ954:DH954"/>
    <mergeCell ref="DI954:DX954"/>
    <mergeCell ref="E955:J955"/>
    <mergeCell ref="K955:AB955"/>
    <mergeCell ref="AC955:AT955"/>
    <mergeCell ref="AU955:BJ955"/>
    <mergeCell ref="BS955:BX955"/>
    <mergeCell ref="BY955:CP955"/>
    <mergeCell ref="CQ955:DH955"/>
    <mergeCell ref="DI955:DX955"/>
    <mergeCell ref="E954:J954"/>
    <mergeCell ref="K954:AB954"/>
    <mergeCell ref="AC954:AT954"/>
    <mergeCell ref="AU954:BJ954"/>
    <mergeCell ref="BS954:BX954"/>
    <mergeCell ref="BY954:CP954"/>
    <mergeCell ref="BU919:CL920"/>
    <mergeCell ref="CM919:DV920"/>
    <mergeCell ref="G921:X921"/>
    <mergeCell ref="Y921:BH921"/>
    <mergeCell ref="BU921:CL921"/>
    <mergeCell ref="CM921:DV921"/>
    <mergeCell ref="DI952:DX952"/>
    <mergeCell ref="E953:J953"/>
    <mergeCell ref="K953:AB953"/>
    <mergeCell ref="AC953:AT953"/>
    <mergeCell ref="AU953:BJ953"/>
    <mergeCell ref="BS953:BX953"/>
    <mergeCell ref="BY953:CP953"/>
    <mergeCell ref="CQ953:DH953"/>
    <mergeCell ref="DI953:DX953"/>
    <mergeCell ref="BY951:CP951"/>
    <mergeCell ref="CQ951:DH951"/>
    <mergeCell ref="E952:J952"/>
    <mergeCell ref="K952:AB952"/>
    <mergeCell ref="AC952:AT952"/>
    <mergeCell ref="AU952:BJ952"/>
    <mergeCell ref="BS952:BX952"/>
    <mergeCell ref="BY952:CP952"/>
    <mergeCell ref="CQ952:DH952"/>
    <mergeCell ref="BE915:BL916"/>
    <mergeCell ref="DS915:DZ916"/>
    <mergeCell ref="CK906:CL906"/>
    <mergeCell ref="CZ906:DA906"/>
    <mergeCell ref="Q907:T907"/>
    <mergeCell ref="U907:AF907"/>
    <mergeCell ref="CE907:CH907"/>
    <mergeCell ref="CI907:CT907"/>
    <mergeCell ref="Q906:T906"/>
    <mergeCell ref="U906:V906"/>
    <mergeCell ref="W906:X906"/>
    <mergeCell ref="AL906:AM906"/>
    <mergeCell ref="CE906:CH906"/>
    <mergeCell ref="CI906:CJ906"/>
    <mergeCell ref="E947:BJ948"/>
    <mergeCell ref="BS947:DX948"/>
    <mergeCell ref="E950:J951"/>
    <mergeCell ref="K950:AT950"/>
    <mergeCell ref="AU950:BJ951"/>
    <mergeCell ref="BS950:BX951"/>
    <mergeCell ref="BY950:DH950"/>
    <mergeCell ref="DI950:DX951"/>
    <mergeCell ref="K951:AB951"/>
    <mergeCell ref="AC951:AT951"/>
    <mergeCell ref="G922:X922"/>
    <mergeCell ref="Y922:BH922"/>
    <mergeCell ref="BU922:CL922"/>
    <mergeCell ref="CM922:DV922"/>
    <mergeCell ref="BE943:BL944"/>
    <mergeCell ref="DS943:DZ944"/>
    <mergeCell ref="G919:X920"/>
    <mergeCell ref="Y919:BH920"/>
    <mergeCell ref="I902:P910"/>
    <mergeCell ref="Q902:AJ903"/>
    <mergeCell ref="AK902:BH903"/>
    <mergeCell ref="BW902:CD910"/>
    <mergeCell ref="CE902:CX903"/>
    <mergeCell ref="CY902:DV903"/>
    <mergeCell ref="Q905:T905"/>
    <mergeCell ref="U905:V905"/>
    <mergeCell ref="Q898:T898"/>
    <mergeCell ref="U898:AF898"/>
    <mergeCell ref="AL898:AM898"/>
    <mergeCell ref="CE898:CH898"/>
    <mergeCell ref="CI898:CT898"/>
    <mergeCell ref="CZ898:DA898"/>
    <mergeCell ref="Q908:T908"/>
    <mergeCell ref="U908:AF908"/>
    <mergeCell ref="CE908:CH908"/>
    <mergeCell ref="CI908:CT908"/>
    <mergeCell ref="W896:X896"/>
    <mergeCell ref="AL896:AM896"/>
    <mergeCell ref="CE896:CH896"/>
    <mergeCell ref="CI896:CJ896"/>
    <mergeCell ref="CK896:CL896"/>
    <mergeCell ref="CZ896:DA896"/>
    <mergeCell ref="Q895:T895"/>
    <mergeCell ref="U895:V895"/>
    <mergeCell ref="W895:AF895"/>
    <mergeCell ref="AL895:AM895"/>
    <mergeCell ref="CE895:CH895"/>
    <mergeCell ref="CI895:CJ895"/>
    <mergeCell ref="W905:AF905"/>
    <mergeCell ref="AL905:AM905"/>
    <mergeCell ref="CE905:CH905"/>
    <mergeCell ref="CI905:CJ905"/>
    <mergeCell ref="CK905:CT905"/>
    <mergeCell ref="CZ905:DA905"/>
    <mergeCell ref="AL899:AM899"/>
    <mergeCell ref="CZ899:DA899"/>
    <mergeCell ref="N890:W890"/>
    <mergeCell ref="AG890:AP890"/>
    <mergeCell ref="CB890:CK890"/>
    <mergeCell ref="CU890:DD890"/>
    <mergeCell ref="I892:P900"/>
    <mergeCell ref="Q892:AJ893"/>
    <mergeCell ref="AK892:BH893"/>
    <mergeCell ref="BW892:CD900"/>
    <mergeCell ref="CE892:CX893"/>
    <mergeCell ref="CY892:DV893"/>
    <mergeCell ref="E864:BJ864"/>
    <mergeCell ref="BS864:DX864"/>
    <mergeCell ref="E865:BJ865"/>
    <mergeCell ref="BS865:DX865"/>
    <mergeCell ref="BE885:BL886"/>
    <mergeCell ref="DS885:DZ886"/>
    <mergeCell ref="E860:BJ860"/>
    <mergeCell ref="BS860:DX860"/>
    <mergeCell ref="E861:BJ861"/>
    <mergeCell ref="BS861:DX861"/>
    <mergeCell ref="E862:BJ862"/>
    <mergeCell ref="BS862:DX862"/>
    <mergeCell ref="Q897:T897"/>
    <mergeCell ref="U897:AF897"/>
    <mergeCell ref="AL897:AM897"/>
    <mergeCell ref="CE897:CH897"/>
    <mergeCell ref="CI897:CT897"/>
    <mergeCell ref="CZ897:DA897"/>
    <mergeCell ref="CK895:CT895"/>
    <mergeCell ref="CZ895:DA895"/>
    <mergeCell ref="Q896:T896"/>
    <mergeCell ref="U896:V896"/>
    <mergeCell ref="E856:BJ856"/>
    <mergeCell ref="BS856:DX856"/>
    <mergeCell ref="E857:BJ857"/>
    <mergeCell ref="BS857:DX857"/>
    <mergeCell ref="E859:BJ859"/>
    <mergeCell ref="BS859:DX859"/>
    <mergeCell ref="E852:BJ852"/>
    <mergeCell ref="BS852:DX852"/>
    <mergeCell ref="E854:BJ854"/>
    <mergeCell ref="BS854:DX854"/>
    <mergeCell ref="E855:BJ855"/>
    <mergeCell ref="BS855:DX855"/>
    <mergeCell ref="E849:BJ849"/>
    <mergeCell ref="BS849:DX849"/>
    <mergeCell ref="E850:BJ850"/>
    <mergeCell ref="BS850:DX850"/>
    <mergeCell ref="E851:BJ851"/>
    <mergeCell ref="BS851:DX851"/>
    <mergeCell ref="I797:P804"/>
    <mergeCell ref="Q797:AJ798"/>
    <mergeCell ref="AK797:BH798"/>
    <mergeCell ref="BW797:CD804"/>
    <mergeCell ref="CE797:CX798"/>
    <mergeCell ref="CY797:DV798"/>
    <mergeCell ref="Q800:T800"/>
    <mergeCell ref="U800:V800"/>
    <mergeCell ref="W800:AF800"/>
    <mergeCell ref="AL800:AM800"/>
    <mergeCell ref="E846:BJ846"/>
    <mergeCell ref="BS846:DX846"/>
    <mergeCell ref="E847:BJ847"/>
    <mergeCell ref="BS847:DX847"/>
    <mergeCell ref="E848:BJ848"/>
    <mergeCell ref="BS848:DX848"/>
    <mergeCell ref="E843:BJ843"/>
    <mergeCell ref="BS843:DX843"/>
    <mergeCell ref="E844:BJ844"/>
    <mergeCell ref="BS844:DX844"/>
    <mergeCell ref="E845:BJ845"/>
    <mergeCell ref="BS845:DX845"/>
    <mergeCell ref="Q803:T803"/>
    <mergeCell ref="U803:AF803"/>
    <mergeCell ref="CE803:CH803"/>
    <mergeCell ref="CI803:CT803"/>
    <mergeCell ref="BE839:BL840"/>
    <mergeCell ref="DS839:DZ840"/>
    <mergeCell ref="U792:V792"/>
    <mergeCell ref="W792:X792"/>
    <mergeCell ref="AL792:AM792"/>
    <mergeCell ref="CE792:CH792"/>
    <mergeCell ref="CI792:CJ792"/>
    <mergeCell ref="CK792:CL792"/>
    <mergeCell ref="CZ792:DA792"/>
    <mergeCell ref="Q791:T791"/>
    <mergeCell ref="U791:V791"/>
    <mergeCell ref="W791:AF791"/>
    <mergeCell ref="AL791:AM791"/>
    <mergeCell ref="CE791:CH791"/>
    <mergeCell ref="CI791:CJ791"/>
    <mergeCell ref="CK801:CL801"/>
    <mergeCell ref="CZ801:DA801"/>
    <mergeCell ref="Q802:T802"/>
    <mergeCell ref="U802:AF802"/>
    <mergeCell ref="CE802:CH802"/>
    <mergeCell ref="CI802:CT802"/>
    <mergeCell ref="CE800:CH800"/>
    <mergeCell ref="CI800:CJ800"/>
    <mergeCell ref="CK800:CT800"/>
    <mergeCell ref="CZ800:DA800"/>
    <mergeCell ref="Q801:T801"/>
    <mergeCell ref="U801:V801"/>
    <mergeCell ref="W801:X801"/>
    <mergeCell ref="AL801:AM801"/>
    <mergeCell ref="CE801:CH801"/>
    <mergeCell ref="CI801:CJ801"/>
    <mergeCell ref="N786:W786"/>
    <mergeCell ref="AG786:AP786"/>
    <mergeCell ref="CB786:CK786"/>
    <mergeCell ref="CU786:DD786"/>
    <mergeCell ref="I788:P795"/>
    <mergeCell ref="Q788:AJ789"/>
    <mergeCell ref="AK788:BH789"/>
    <mergeCell ref="BW788:CD795"/>
    <mergeCell ref="CE788:CX789"/>
    <mergeCell ref="CY788:DV789"/>
    <mergeCell ref="BZ771:CG771"/>
    <mergeCell ref="CH771:CO771"/>
    <mergeCell ref="DJ771:DQ771"/>
    <mergeCell ref="DR771:DY771"/>
    <mergeCell ref="BE781:BL782"/>
    <mergeCell ref="DS781:DZ782"/>
    <mergeCell ref="BR771:BY771"/>
    <mergeCell ref="Q794:T794"/>
    <mergeCell ref="U794:AF794"/>
    <mergeCell ref="AL794:AM794"/>
    <mergeCell ref="CE794:CH794"/>
    <mergeCell ref="CI794:CT794"/>
    <mergeCell ref="CZ794:DA794"/>
    <mergeCell ref="Q793:T793"/>
    <mergeCell ref="U793:AF793"/>
    <mergeCell ref="AL793:AM793"/>
    <mergeCell ref="CE793:CH793"/>
    <mergeCell ref="CI793:CT793"/>
    <mergeCell ref="CZ793:DA793"/>
    <mergeCell ref="CK791:CT791"/>
    <mergeCell ref="CZ791:DA791"/>
    <mergeCell ref="Q792:T792"/>
    <mergeCell ref="BZ768:CG768"/>
    <mergeCell ref="CH768:CO768"/>
    <mergeCell ref="CP768:CY768"/>
    <mergeCell ref="CZ768:DI768"/>
    <mergeCell ref="DJ768:DQ768"/>
    <mergeCell ref="DR768:DY768"/>
    <mergeCell ref="DJ767:DQ767"/>
    <mergeCell ref="DR767:DY767"/>
    <mergeCell ref="BR768:BY768"/>
    <mergeCell ref="BR767:BY767"/>
    <mergeCell ref="BZ767:CG767"/>
    <mergeCell ref="CH767:CO767"/>
    <mergeCell ref="CP767:CY767"/>
    <mergeCell ref="CZ767:DI767"/>
    <mergeCell ref="BZ770:CG770"/>
    <mergeCell ref="CH770:CO770"/>
    <mergeCell ref="CP770:CY770"/>
    <mergeCell ref="CZ770:DI770"/>
    <mergeCell ref="DJ770:DQ770"/>
    <mergeCell ref="DR770:DY770"/>
    <mergeCell ref="DJ769:DQ769"/>
    <mergeCell ref="DR769:DY769"/>
    <mergeCell ref="BR770:BY770"/>
    <mergeCell ref="BR769:BY769"/>
    <mergeCell ref="BZ769:CG769"/>
    <mergeCell ref="CH769:CO769"/>
    <mergeCell ref="CP769:CY769"/>
    <mergeCell ref="CZ769:DI769"/>
    <mergeCell ref="BZ764:CG764"/>
    <mergeCell ref="CH764:CO764"/>
    <mergeCell ref="CP764:CY764"/>
    <mergeCell ref="CZ764:DI764"/>
    <mergeCell ref="DJ764:DQ764"/>
    <mergeCell ref="DR764:DY764"/>
    <mergeCell ref="DJ763:DQ763"/>
    <mergeCell ref="DR763:DY763"/>
    <mergeCell ref="BR764:BY764"/>
    <mergeCell ref="BR763:BY763"/>
    <mergeCell ref="BZ763:CG763"/>
    <mergeCell ref="CH763:CO763"/>
    <mergeCell ref="CP763:CY763"/>
    <mergeCell ref="CZ763:DI763"/>
    <mergeCell ref="BZ766:CG766"/>
    <mergeCell ref="CH766:CO766"/>
    <mergeCell ref="CP766:CY766"/>
    <mergeCell ref="CZ766:DI766"/>
    <mergeCell ref="DJ766:DQ766"/>
    <mergeCell ref="DR766:DY766"/>
    <mergeCell ref="DJ765:DQ765"/>
    <mergeCell ref="DR765:DY765"/>
    <mergeCell ref="BR766:BY766"/>
    <mergeCell ref="BR765:BY765"/>
    <mergeCell ref="BZ765:CG765"/>
    <mergeCell ref="CH765:CO765"/>
    <mergeCell ref="CP765:CY765"/>
    <mergeCell ref="CZ765:DI765"/>
    <mergeCell ref="BZ760:CG760"/>
    <mergeCell ref="CH760:CO760"/>
    <mergeCell ref="CP760:CY760"/>
    <mergeCell ref="CZ760:DI760"/>
    <mergeCell ref="DJ760:DQ760"/>
    <mergeCell ref="DR760:DY760"/>
    <mergeCell ref="DJ759:DQ759"/>
    <mergeCell ref="DR759:DY759"/>
    <mergeCell ref="BR760:BY760"/>
    <mergeCell ref="BR759:BY759"/>
    <mergeCell ref="BZ759:CG759"/>
    <mergeCell ref="CH759:CO759"/>
    <mergeCell ref="CP759:CY759"/>
    <mergeCell ref="CZ759:DI759"/>
    <mergeCell ref="BZ762:CG762"/>
    <mergeCell ref="CH762:CO762"/>
    <mergeCell ref="CP762:CY762"/>
    <mergeCell ref="CZ762:DI762"/>
    <mergeCell ref="DJ762:DQ762"/>
    <mergeCell ref="DR762:DY762"/>
    <mergeCell ref="DJ761:DQ761"/>
    <mergeCell ref="DR761:DY761"/>
    <mergeCell ref="BR762:BY762"/>
    <mergeCell ref="BR761:BY761"/>
    <mergeCell ref="BZ761:CG761"/>
    <mergeCell ref="CH761:CO761"/>
    <mergeCell ref="CP761:CY761"/>
    <mergeCell ref="CZ761:DI761"/>
    <mergeCell ref="BZ756:CG756"/>
    <mergeCell ref="CH756:CO756"/>
    <mergeCell ref="CP756:CY756"/>
    <mergeCell ref="CZ756:DI756"/>
    <mergeCell ref="DJ756:DQ756"/>
    <mergeCell ref="DR756:DY756"/>
    <mergeCell ref="DJ755:DQ755"/>
    <mergeCell ref="DR755:DY755"/>
    <mergeCell ref="BR756:BY756"/>
    <mergeCell ref="BR755:BY755"/>
    <mergeCell ref="BZ755:CG755"/>
    <mergeCell ref="CH755:CO755"/>
    <mergeCell ref="CP755:CY755"/>
    <mergeCell ref="CZ755:DI755"/>
    <mergeCell ref="BZ758:CG758"/>
    <mergeCell ref="CH758:CO758"/>
    <mergeCell ref="CP758:CY758"/>
    <mergeCell ref="CZ758:DI758"/>
    <mergeCell ref="DJ758:DQ758"/>
    <mergeCell ref="DR758:DY758"/>
    <mergeCell ref="DJ757:DQ757"/>
    <mergeCell ref="DR757:DY757"/>
    <mergeCell ref="BR758:BY758"/>
    <mergeCell ref="BR757:BY757"/>
    <mergeCell ref="BZ757:CG757"/>
    <mergeCell ref="CH757:CO757"/>
    <mergeCell ref="CP757:CY757"/>
    <mergeCell ref="CZ757:DI757"/>
    <mergeCell ref="BZ752:CG752"/>
    <mergeCell ref="CH752:CO752"/>
    <mergeCell ref="CP752:CY752"/>
    <mergeCell ref="CZ752:DI752"/>
    <mergeCell ref="DJ752:DQ752"/>
    <mergeCell ref="DR752:DY752"/>
    <mergeCell ref="DJ751:DQ751"/>
    <mergeCell ref="DR751:DY751"/>
    <mergeCell ref="BR752:BY752"/>
    <mergeCell ref="BR751:BY751"/>
    <mergeCell ref="BZ751:CG751"/>
    <mergeCell ref="CH751:CO751"/>
    <mergeCell ref="CP751:CY751"/>
    <mergeCell ref="CZ751:DI751"/>
    <mergeCell ref="BZ754:CG754"/>
    <mergeCell ref="CH754:CO754"/>
    <mergeCell ref="CP754:CY754"/>
    <mergeCell ref="CZ754:DI754"/>
    <mergeCell ref="DJ754:DQ754"/>
    <mergeCell ref="DR754:DY754"/>
    <mergeCell ref="DJ753:DQ753"/>
    <mergeCell ref="DR753:DY753"/>
    <mergeCell ref="BR754:BY754"/>
    <mergeCell ref="BR753:BY753"/>
    <mergeCell ref="BZ753:CG753"/>
    <mergeCell ref="CH753:CO753"/>
    <mergeCell ref="CP753:CY753"/>
    <mergeCell ref="CZ753:DI753"/>
    <mergeCell ref="BZ748:CG748"/>
    <mergeCell ref="CH748:CO748"/>
    <mergeCell ref="CP748:CY748"/>
    <mergeCell ref="CZ748:DI748"/>
    <mergeCell ref="DJ748:DQ748"/>
    <mergeCell ref="DR748:DY748"/>
    <mergeCell ref="DJ747:DQ747"/>
    <mergeCell ref="DR747:DY747"/>
    <mergeCell ref="BR748:BY748"/>
    <mergeCell ref="BR747:BY747"/>
    <mergeCell ref="BZ747:CG747"/>
    <mergeCell ref="CH747:CO747"/>
    <mergeCell ref="CP747:CY747"/>
    <mergeCell ref="CZ747:DI747"/>
    <mergeCell ref="BZ750:CG750"/>
    <mergeCell ref="CH750:CO750"/>
    <mergeCell ref="CP750:CY750"/>
    <mergeCell ref="CZ750:DI750"/>
    <mergeCell ref="DJ750:DQ750"/>
    <mergeCell ref="DR750:DY750"/>
    <mergeCell ref="DJ749:DQ749"/>
    <mergeCell ref="DR749:DY749"/>
    <mergeCell ref="BR750:BY750"/>
    <mergeCell ref="BR749:BY749"/>
    <mergeCell ref="BZ749:CG749"/>
    <mergeCell ref="CH749:CO749"/>
    <mergeCell ref="CP749:CY749"/>
    <mergeCell ref="CZ749:DI749"/>
    <mergeCell ref="BZ744:CG744"/>
    <mergeCell ref="CH744:CO744"/>
    <mergeCell ref="CP744:CY744"/>
    <mergeCell ref="CZ744:DI744"/>
    <mergeCell ref="DJ744:DQ744"/>
    <mergeCell ref="DR744:DY744"/>
    <mergeCell ref="DJ743:DQ743"/>
    <mergeCell ref="DR743:DY743"/>
    <mergeCell ref="BR744:BY744"/>
    <mergeCell ref="BR743:BY743"/>
    <mergeCell ref="BZ743:CG743"/>
    <mergeCell ref="CH743:CO743"/>
    <mergeCell ref="CP743:CY743"/>
    <mergeCell ref="CZ743:DI743"/>
    <mergeCell ref="BZ746:CG746"/>
    <mergeCell ref="CH746:CO746"/>
    <mergeCell ref="CP746:CY746"/>
    <mergeCell ref="CZ746:DI746"/>
    <mergeCell ref="DJ746:DQ746"/>
    <mergeCell ref="DR746:DY746"/>
    <mergeCell ref="DJ745:DQ745"/>
    <mergeCell ref="DR745:DY745"/>
    <mergeCell ref="BR746:BY746"/>
    <mergeCell ref="BR745:BY745"/>
    <mergeCell ref="BZ745:CG745"/>
    <mergeCell ref="CH745:CO745"/>
    <mergeCell ref="CP745:CY745"/>
    <mergeCell ref="CZ745:DI745"/>
    <mergeCell ref="CH739:CO740"/>
    <mergeCell ref="CP739:DI739"/>
    <mergeCell ref="DJ739:DQ740"/>
    <mergeCell ref="DR739:DY740"/>
    <mergeCell ref="CP740:CY740"/>
    <mergeCell ref="CZ740:DI740"/>
    <mergeCell ref="BE735:BL736"/>
    <mergeCell ref="DS735:DZ736"/>
    <mergeCell ref="BR739:BY740"/>
    <mergeCell ref="BZ739:CG740"/>
    <mergeCell ref="BZ742:CG742"/>
    <mergeCell ref="CH742:CO742"/>
    <mergeCell ref="CP742:CY742"/>
    <mergeCell ref="CZ742:DI742"/>
    <mergeCell ref="DJ742:DQ742"/>
    <mergeCell ref="DR742:DY742"/>
    <mergeCell ref="DJ741:DQ741"/>
    <mergeCell ref="DR741:DY741"/>
    <mergeCell ref="BR742:BY742"/>
    <mergeCell ref="BR741:BY741"/>
    <mergeCell ref="BZ741:CG741"/>
    <mergeCell ref="CH741:CO741"/>
    <mergeCell ref="CP741:CY741"/>
    <mergeCell ref="CZ741:DI741"/>
    <mergeCell ref="BE708:BL709"/>
    <mergeCell ref="DR708:DY709"/>
    <mergeCell ref="BR712:CA713"/>
    <mergeCell ref="CB712:CP713"/>
    <mergeCell ref="CQ712:DT713"/>
    <mergeCell ref="BR724:CA725"/>
    <mergeCell ref="BR722:CA723"/>
    <mergeCell ref="CB722:CP723"/>
    <mergeCell ref="CQ722:DT723"/>
    <mergeCell ref="CB724:CP725"/>
    <mergeCell ref="CQ724:DT725"/>
    <mergeCell ref="BR720:CA721"/>
    <mergeCell ref="BR718:CA719"/>
    <mergeCell ref="CB718:CP719"/>
    <mergeCell ref="CQ718:DT719"/>
    <mergeCell ref="CB720:CP721"/>
    <mergeCell ref="CQ720:DT721"/>
    <mergeCell ref="BV703:CE703"/>
    <mergeCell ref="CI703:CR703"/>
    <mergeCell ref="CV703:DE703"/>
    <mergeCell ref="DI703:DR703"/>
    <mergeCell ref="BV701:CE702"/>
    <mergeCell ref="CI701:CR702"/>
    <mergeCell ref="CV697:DE698"/>
    <mergeCell ref="DI697:DR698"/>
    <mergeCell ref="BV699:CE699"/>
    <mergeCell ref="CI699:CR699"/>
    <mergeCell ref="CV699:DE699"/>
    <mergeCell ref="DI699:DR699"/>
    <mergeCell ref="BV697:CE698"/>
    <mergeCell ref="CI697:CR698"/>
    <mergeCell ref="BR716:CA717"/>
    <mergeCell ref="BR714:CA715"/>
    <mergeCell ref="CB714:CP715"/>
    <mergeCell ref="CQ714:DT715"/>
    <mergeCell ref="CB716:CP717"/>
    <mergeCell ref="CQ716:DT717"/>
    <mergeCell ref="CV693:DE694"/>
    <mergeCell ref="DI693:DR694"/>
    <mergeCell ref="BV695:CE695"/>
    <mergeCell ref="CI695:CR695"/>
    <mergeCell ref="CV695:DE695"/>
    <mergeCell ref="DI695:DR695"/>
    <mergeCell ref="BV693:CE694"/>
    <mergeCell ref="CI693:CR694"/>
    <mergeCell ref="CV689:DE690"/>
    <mergeCell ref="DI689:DR690"/>
    <mergeCell ref="BV691:CE691"/>
    <mergeCell ref="CI691:CR691"/>
    <mergeCell ref="CV691:DE691"/>
    <mergeCell ref="DI691:DR691"/>
    <mergeCell ref="BV689:CE690"/>
    <mergeCell ref="CI689:CR690"/>
    <mergeCell ref="CV701:DE702"/>
    <mergeCell ref="DI701:DR702"/>
    <mergeCell ref="DO670:DX670"/>
    <mergeCell ref="CA670:CC670"/>
    <mergeCell ref="CD670:CM670"/>
    <mergeCell ref="CN670:CS670"/>
    <mergeCell ref="CT670:CV670"/>
    <mergeCell ref="CW670:DD670"/>
    <mergeCell ref="DE670:DN670"/>
    <mergeCell ref="BR670:BT670"/>
    <mergeCell ref="BU670:BZ670"/>
    <mergeCell ref="CM682:DA682"/>
    <mergeCell ref="CM684:DA685"/>
    <mergeCell ref="CM686:DA686"/>
    <mergeCell ref="CW671:DD671"/>
    <mergeCell ref="DE671:DN671"/>
    <mergeCell ref="DO671:DX671"/>
    <mergeCell ref="BE677:BL678"/>
    <mergeCell ref="DS677:DZ678"/>
    <mergeCell ref="CM680:DA681"/>
    <mergeCell ref="BR671:BT671"/>
    <mergeCell ref="BU671:BZ671"/>
    <mergeCell ref="CA671:CC671"/>
    <mergeCell ref="CD671:CM671"/>
    <mergeCell ref="CN671:CS671"/>
    <mergeCell ref="CT671:CV671"/>
    <mergeCell ref="DO667:DX667"/>
    <mergeCell ref="CA667:CC667"/>
    <mergeCell ref="CD667:CM667"/>
    <mergeCell ref="CN667:CS667"/>
    <mergeCell ref="CT667:CV667"/>
    <mergeCell ref="CW667:DD667"/>
    <mergeCell ref="DE667:DN667"/>
    <mergeCell ref="BR667:BT667"/>
    <mergeCell ref="BU667:BZ667"/>
    <mergeCell ref="CN669:CS669"/>
    <mergeCell ref="CT669:CV669"/>
    <mergeCell ref="CW669:DD669"/>
    <mergeCell ref="DE669:DN669"/>
    <mergeCell ref="DO669:DX669"/>
    <mergeCell ref="BR669:BT669"/>
    <mergeCell ref="BU669:BZ669"/>
    <mergeCell ref="CA669:CC669"/>
    <mergeCell ref="CD669:CM669"/>
    <mergeCell ref="CW668:DD668"/>
    <mergeCell ref="DE668:DN668"/>
    <mergeCell ref="DO668:DX668"/>
    <mergeCell ref="BR668:BT668"/>
    <mergeCell ref="BU668:BZ668"/>
    <mergeCell ref="CA668:CC668"/>
    <mergeCell ref="CD668:CM668"/>
    <mergeCell ref="CN668:CS668"/>
    <mergeCell ref="CT668:CV668"/>
    <mergeCell ref="DO664:DX664"/>
    <mergeCell ref="CA664:CC664"/>
    <mergeCell ref="CD664:CM664"/>
    <mergeCell ref="CN664:CS664"/>
    <mergeCell ref="CT664:CV664"/>
    <mergeCell ref="CW664:DD664"/>
    <mergeCell ref="DE664:DN664"/>
    <mergeCell ref="BR664:BT664"/>
    <mergeCell ref="BU664:BZ664"/>
    <mergeCell ref="CN666:CS666"/>
    <mergeCell ref="CT666:CV666"/>
    <mergeCell ref="CW666:DD666"/>
    <mergeCell ref="DE666:DN666"/>
    <mergeCell ref="DO666:DX666"/>
    <mergeCell ref="BR666:BT666"/>
    <mergeCell ref="BU666:BZ666"/>
    <mergeCell ref="CA666:CC666"/>
    <mergeCell ref="CD666:CM666"/>
    <mergeCell ref="CW665:DD665"/>
    <mergeCell ref="DE665:DN665"/>
    <mergeCell ref="DO665:DX665"/>
    <mergeCell ref="BR665:BT665"/>
    <mergeCell ref="BU665:BZ665"/>
    <mergeCell ref="CA665:CC665"/>
    <mergeCell ref="CD665:CM665"/>
    <mergeCell ref="CN665:CS665"/>
    <mergeCell ref="CT665:CV665"/>
    <mergeCell ref="DO661:DX661"/>
    <mergeCell ref="CA661:CC661"/>
    <mergeCell ref="CD661:CM661"/>
    <mergeCell ref="CN661:CS661"/>
    <mergeCell ref="CT661:CV661"/>
    <mergeCell ref="CW661:DD661"/>
    <mergeCell ref="DE661:DN661"/>
    <mergeCell ref="BR661:BT661"/>
    <mergeCell ref="BU661:BZ661"/>
    <mergeCell ref="CN663:CS663"/>
    <mergeCell ref="CT663:CV663"/>
    <mergeCell ref="CW663:DD663"/>
    <mergeCell ref="DE663:DN663"/>
    <mergeCell ref="DO663:DX663"/>
    <mergeCell ref="BR663:BT663"/>
    <mergeCell ref="BU663:BZ663"/>
    <mergeCell ref="CA663:CC663"/>
    <mergeCell ref="CD663:CM663"/>
    <mergeCell ref="CW662:DD662"/>
    <mergeCell ref="DE662:DN662"/>
    <mergeCell ref="DO662:DX662"/>
    <mergeCell ref="BR662:BT662"/>
    <mergeCell ref="BU662:BZ662"/>
    <mergeCell ref="CA662:CC662"/>
    <mergeCell ref="CD662:CM662"/>
    <mergeCell ref="CN662:CS662"/>
    <mergeCell ref="CT662:CV662"/>
    <mergeCell ref="DO658:DX658"/>
    <mergeCell ref="CA658:CC658"/>
    <mergeCell ref="CD658:CM658"/>
    <mergeCell ref="CN658:CS658"/>
    <mergeCell ref="CT658:CV658"/>
    <mergeCell ref="CW658:DD658"/>
    <mergeCell ref="DE658:DN658"/>
    <mergeCell ref="BR658:BT658"/>
    <mergeCell ref="BU658:BZ658"/>
    <mergeCell ref="CN660:CS660"/>
    <mergeCell ref="CT660:CV660"/>
    <mergeCell ref="CW660:DD660"/>
    <mergeCell ref="DE660:DN660"/>
    <mergeCell ref="DO660:DX660"/>
    <mergeCell ref="BR660:BT660"/>
    <mergeCell ref="BU660:BZ660"/>
    <mergeCell ref="CA660:CC660"/>
    <mergeCell ref="CD660:CM660"/>
    <mergeCell ref="CW659:DD659"/>
    <mergeCell ref="DE659:DN659"/>
    <mergeCell ref="DO659:DX659"/>
    <mergeCell ref="BR659:BT659"/>
    <mergeCell ref="BU659:BZ659"/>
    <mergeCell ref="CA659:CC659"/>
    <mergeCell ref="CD659:CM659"/>
    <mergeCell ref="CN659:CS659"/>
    <mergeCell ref="CT659:CV659"/>
    <mergeCell ref="DO655:DX655"/>
    <mergeCell ref="CA655:CC655"/>
    <mergeCell ref="CD655:CM655"/>
    <mergeCell ref="CN655:CS655"/>
    <mergeCell ref="CT655:CV655"/>
    <mergeCell ref="CW655:DD655"/>
    <mergeCell ref="DE655:DN655"/>
    <mergeCell ref="BR655:BT655"/>
    <mergeCell ref="BU655:BZ655"/>
    <mergeCell ref="CN657:CS657"/>
    <mergeCell ref="CT657:CV657"/>
    <mergeCell ref="CW657:DD657"/>
    <mergeCell ref="DE657:DN657"/>
    <mergeCell ref="DO657:DX657"/>
    <mergeCell ref="BR657:BT657"/>
    <mergeCell ref="BU657:BZ657"/>
    <mergeCell ref="CA657:CC657"/>
    <mergeCell ref="CD657:CM657"/>
    <mergeCell ref="CW656:DD656"/>
    <mergeCell ref="DE656:DN656"/>
    <mergeCell ref="DO656:DX656"/>
    <mergeCell ref="BR656:BT656"/>
    <mergeCell ref="BU656:BZ656"/>
    <mergeCell ref="CA656:CC656"/>
    <mergeCell ref="CD656:CM656"/>
    <mergeCell ref="CN656:CS656"/>
    <mergeCell ref="CT656:CV656"/>
    <mergeCell ref="DO652:DX652"/>
    <mergeCell ref="CA652:CC652"/>
    <mergeCell ref="CD652:CM652"/>
    <mergeCell ref="CN652:CS652"/>
    <mergeCell ref="CT652:CV652"/>
    <mergeCell ref="CW652:DD652"/>
    <mergeCell ref="DE652:DN652"/>
    <mergeCell ref="BR652:BT652"/>
    <mergeCell ref="BU652:BZ652"/>
    <mergeCell ref="CN654:CS654"/>
    <mergeCell ref="CT654:CV654"/>
    <mergeCell ref="CW654:DD654"/>
    <mergeCell ref="DE654:DN654"/>
    <mergeCell ref="DO654:DX654"/>
    <mergeCell ref="BR654:BT654"/>
    <mergeCell ref="BU654:BZ654"/>
    <mergeCell ref="CA654:CC654"/>
    <mergeCell ref="CD654:CM654"/>
    <mergeCell ref="CW653:DD653"/>
    <mergeCell ref="DE653:DN653"/>
    <mergeCell ref="DO653:DX653"/>
    <mergeCell ref="BR653:BT653"/>
    <mergeCell ref="BU653:BZ653"/>
    <mergeCell ref="CA653:CC653"/>
    <mergeCell ref="CD653:CM653"/>
    <mergeCell ref="CN653:CS653"/>
    <mergeCell ref="CT653:CV653"/>
    <mergeCell ref="DO649:DX649"/>
    <mergeCell ref="CA649:CC649"/>
    <mergeCell ref="CD649:CM649"/>
    <mergeCell ref="CN649:CS649"/>
    <mergeCell ref="CT649:CV649"/>
    <mergeCell ref="CW649:DD649"/>
    <mergeCell ref="DE649:DN649"/>
    <mergeCell ref="BR649:BT649"/>
    <mergeCell ref="BU649:BZ649"/>
    <mergeCell ref="CN651:CS651"/>
    <mergeCell ref="CT651:CV651"/>
    <mergeCell ref="CW651:DD651"/>
    <mergeCell ref="DE651:DN651"/>
    <mergeCell ref="DO651:DX651"/>
    <mergeCell ref="BR651:BT651"/>
    <mergeCell ref="BU651:BZ651"/>
    <mergeCell ref="CA651:CC651"/>
    <mergeCell ref="CD651:CM651"/>
    <mergeCell ref="CW650:DD650"/>
    <mergeCell ref="DE650:DN650"/>
    <mergeCell ref="DO650:DX650"/>
    <mergeCell ref="BR650:BT650"/>
    <mergeCell ref="BU650:BZ650"/>
    <mergeCell ref="CA650:CC650"/>
    <mergeCell ref="CD650:CM650"/>
    <mergeCell ref="CN650:CS650"/>
    <mergeCell ref="CT650:CV650"/>
    <mergeCell ref="DO646:DX646"/>
    <mergeCell ref="CA646:CC646"/>
    <mergeCell ref="CD646:CM646"/>
    <mergeCell ref="CN646:CS646"/>
    <mergeCell ref="CT646:CV646"/>
    <mergeCell ref="CW646:DD646"/>
    <mergeCell ref="DE646:DN646"/>
    <mergeCell ref="BR646:BT646"/>
    <mergeCell ref="BU646:BZ646"/>
    <mergeCell ref="CN648:CS648"/>
    <mergeCell ref="CT648:CV648"/>
    <mergeCell ref="CW648:DD648"/>
    <mergeCell ref="DE648:DN648"/>
    <mergeCell ref="DO648:DX648"/>
    <mergeCell ref="BR648:BT648"/>
    <mergeCell ref="BU648:BZ648"/>
    <mergeCell ref="CA648:CC648"/>
    <mergeCell ref="CD648:CM648"/>
    <mergeCell ref="CW647:DD647"/>
    <mergeCell ref="DE647:DN647"/>
    <mergeCell ref="DO647:DX647"/>
    <mergeCell ref="BR647:BT647"/>
    <mergeCell ref="BU647:BZ647"/>
    <mergeCell ref="CA647:CC647"/>
    <mergeCell ref="CD647:CM647"/>
    <mergeCell ref="CN647:CS647"/>
    <mergeCell ref="CT647:CV647"/>
    <mergeCell ref="DO643:DX643"/>
    <mergeCell ref="CA643:CC643"/>
    <mergeCell ref="CD643:CM643"/>
    <mergeCell ref="CN643:CS643"/>
    <mergeCell ref="CT643:CV643"/>
    <mergeCell ref="CW643:DD643"/>
    <mergeCell ref="DE643:DN643"/>
    <mergeCell ref="BR643:BT643"/>
    <mergeCell ref="BU643:BZ643"/>
    <mergeCell ref="CN645:CS645"/>
    <mergeCell ref="CT645:CV645"/>
    <mergeCell ref="CW645:DD645"/>
    <mergeCell ref="DE645:DN645"/>
    <mergeCell ref="DO645:DX645"/>
    <mergeCell ref="BR645:BT645"/>
    <mergeCell ref="BU645:BZ645"/>
    <mergeCell ref="CA645:CC645"/>
    <mergeCell ref="CD645:CM645"/>
    <mergeCell ref="CW644:DD644"/>
    <mergeCell ref="DE644:DN644"/>
    <mergeCell ref="DO644:DX644"/>
    <mergeCell ref="BR644:BT644"/>
    <mergeCell ref="BU644:BZ644"/>
    <mergeCell ref="CA644:CC644"/>
    <mergeCell ref="CD644:CM644"/>
    <mergeCell ref="CN644:CS644"/>
    <mergeCell ref="CT644:CV644"/>
    <mergeCell ref="DO640:DX640"/>
    <mergeCell ref="CA640:CC640"/>
    <mergeCell ref="CD640:CM640"/>
    <mergeCell ref="CN640:CS640"/>
    <mergeCell ref="CT640:CV640"/>
    <mergeCell ref="CW640:DD640"/>
    <mergeCell ref="DE640:DN640"/>
    <mergeCell ref="BR640:BT640"/>
    <mergeCell ref="BU640:BZ640"/>
    <mergeCell ref="CN642:CS642"/>
    <mergeCell ref="CT642:CV642"/>
    <mergeCell ref="CW642:DD642"/>
    <mergeCell ref="DE642:DN642"/>
    <mergeCell ref="DO642:DX642"/>
    <mergeCell ref="BR642:BT642"/>
    <mergeCell ref="BU642:BZ642"/>
    <mergeCell ref="CA642:CC642"/>
    <mergeCell ref="CD642:CM642"/>
    <mergeCell ref="CW641:DD641"/>
    <mergeCell ref="DE641:DN641"/>
    <mergeCell ref="DO641:DX641"/>
    <mergeCell ref="BR641:BT641"/>
    <mergeCell ref="BU641:BZ641"/>
    <mergeCell ref="CA641:CC641"/>
    <mergeCell ref="CD641:CM641"/>
    <mergeCell ref="CN641:CS641"/>
    <mergeCell ref="CT641:CV641"/>
    <mergeCell ref="DO637:DX637"/>
    <mergeCell ref="CA637:CC637"/>
    <mergeCell ref="CD637:CM637"/>
    <mergeCell ref="CN637:CS637"/>
    <mergeCell ref="CT637:CV637"/>
    <mergeCell ref="CW637:DD637"/>
    <mergeCell ref="DE637:DN637"/>
    <mergeCell ref="BR637:BT637"/>
    <mergeCell ref="BU637:BZ637"/>
    <mergeCell ref="CN639:CS639"/>
    <mergeCell ref="CT639:CV639"/>
    <mergeCell ref="CW639:DD639"/>
    <mergeCell ref="DE639:DN639"/>
    <mergeCell ref="DO639:DX639"/>
    <mergeCell ref="BR639:BT639"/>
    <mergeCell ref="BU639:BZ639"/>
    <mergeCell ref="CA639:CC639"/>
    <mergeCell ref="CD639:CM639"/>
    <mergeCell ref="CW638:DD638"/>
    <mergeCell ref="DE638:DN638"/>
    <mergeCell ref="DO638:DX638"/>
    <mergeCell ref="BR638:BT638"/>
    <mergeCell ref="BU638:BZ638"/>
    <mergeCell ref="CA638:CC638"/>
    <mergeCell ref="CD638:CM638"/>
    <mergeCell ref="CN638:CS638"/>
    <mergeCell ref="CT638:CV638"/>
    <mergeCell ref="DO634:DX634"/>
    <mergeCell ref="CA634:CC634"/>
    <mergeCell ref="CD634:CM634"/>
    <mergeCell ref="CN634:CS634"/>
    <mergeCell ref="CT634:CV634"/>
    <mergeCell ref="CW634:DD634"/>
    <mergeCell ref="DE634:DN634"/>
    <mergeCell ref="BR634:BT634"/>
    <mergeCell ref="BU634:BZ634"/>
    <mergeCell ref="CN636:CS636"/>
    <mergeCell ref="CT636:CV636"/>
    <mergeCell ref="CW636:DD636"/>
    <mergeCell ref="DE636:DN636"/>
    <mergeCell ref="DO636:DX636"/>
    <mergeCell ref="BR636:BT636"/>
    <mergeCell ref="BU636:BZ636"/>
    <mergeCell ref="CA636:CC636"/>
    <mergeCell ref="CD636:CM636"/>
    <mergeCell ref="CW635:DD635"/>
    <mergeCell ref="DE635:DN635"/>
    <mergeCell ref="DO635:DX635"/>
    <mergeCell ref="BR635:BT635"/>
    <mergeCell ref="BU635:BZ635"/>
    <mergeCell ref="CA635:CC635"/>
    <mergeCell ref="CD635:CM635"/>
    <mergeCell ref="CN635:CS635"/>
    <mergeCell ref="CT635:CV635"/>
    <mergeCell ref="DO631:DX631"/>
    <mergeCell ref="CA631:CC631"/>
    <mergeCell ref="CD631:CM631"/>
    <mergeCell ref="CN631:CS631"/>
    <mergeCell ref="CT631:CV631"/>
    <mergeCell ref="CW631:DD631"/>
    <mergeCell ref="DE631:DN631"/>
    <mergeCell ref="BR631:BT631"/>
    <mergeCell ref="BU631:BZ631"/>
    <mergeCell ref="CN633:CS633"/>
    <mergeCell ref="CT633:CV633"/>
    <mergeCell ref="CW633:DD633"/>
    <mergeCell ref="DE633:DN633"/>
    <mergeCell ref="DO633:DX633"/>
    <mergeCell ref="BR633:BT633"/>
    <mergeCell ref="BU633:BZ633"/>
    <mergeCell ref="CA633:CC633"/>
    <mergeCell ref="CD633:CM633"/>
    <mergeCell ref="CW632:DD632"/>
    <mergeCell ref="DE632:DN632"/>
    <mergeCell ref="DO632:DX632"/>
    <mergeCell ref="BR632:BT632"/>
    <mergeCell ref="BU632:BZ632"/>
    <mergeCell ref="CA632:CC632"/>
    <mergeCell ref="CD632:CM632"/>
    <mergeCell ref="CN632:CS632"/>
    <mergeCell ref="CT632:CV632"/>
    <mergeCell ref="DO628:DX628"/>
    <mergeCell ref="CA628:CC628"/>
    <mergeCell ref="CD628:CM628"/>
    <mergeCell ref="CN628:CS628"/>
    <mergeCell ref="CT628:CV628"/>
    <mergeCell ref="CW628:DD628"/>
    <mergeCell ref="DE628:DN628"/>
    <mergeCell ref="BR628:BT628"/>
    <mergeCell ref="BU628:BZ628"/>
    <mergeCell ref="CN630:CS630"/>
    <mergeCell ref="CT630:CV630"/>
    <mergeCell ref="CW630:DD630"/>
    <mergeCell ref="DE630:DN630"/>
    <mergeCell ref="DO630:DX630"/>
    <mergeCell ref="BR630:BT630"/>
    <mergeCell ref="BU630:BZ630"/>
    <mergeCell ref="CA630:CC630"/>
    <mergeCell ref="CD630:CM630"/>
    <mergeCell ref="CW629:DD629"/>
    <mergeCell ref="DE629:DN629"/>
    <mergeCell ref="DO629:DX629"/>
    <mergeCell ref="BR629:BT629"/>
    <mergeCell ref="BU629:BZ629"/>
    <mergeCell ref="CA629:CC629"/>
    <mergeCell ref="CD629:CM629"/>
    <mergeCell ref="CN629:CS629"/>
    <mergeCell ref="CT629:CV629"/>
    <mergeCell ref="DO625:DX625"/>
    <mergeCell ref="CA625:CC625"/>
    <mergeCell ref="CD625:CM625"/>
    <mergeCell ref="CN625:CS625"/>
    <mergeCell ref="CT625:CV625"/>
    <mergeCell ref="CW625:DD625"/>
    <mergeCell ref="DE625:DN625"/>
    <mergeCell ref="BR625:BT625"/>
    <mergeCell ref="BU625:BZ625"/>
    <mergeCell ref="CN627:CS627"/>
    <mergeCell ref="CT627:CV627"/>
    <mergeCell ref="CW627:DD627"/>
    <mergeCell ref="DE627:DN627"/>
    <mergeCell ref="DO627:DX627"/>
    <mergeCell ref="BR627:BT627"/>
    <mergeCell ref="BU627:BZ627"/>
    <mergeCell ref="CA627:CC627"/>
    <mergeCell ref="CD627:CM627"/>
    <mergeCell ref="CW626:DD626"/>
    <mergeCell ref="DE626:DN626"/>
    <mergeCell ref="DO626:DX626"/>
    <mergeCell ref="BR626:BT626"/>
    <mergeCell ref="BU626:BZ626"/>
    <mergeCell ref="CA626:CC626"/>
    <mergeCell ref="CD626:CM626"/>
    <mergeCell ref="CN626:CS626"/>
    <mergeCell ref="CT626:CV626"/>
    <mergeCell ref="CN624:CS624"/>
    <mergeCell ref="CT624:CV624"/>
    <mergeCell ref="CW624:DD624"/>
    <mergeCell ref="DE624:DN624"/>
    <mergeCell ref="DO624:DX624"/>
    <mergeCell ref="BR624:BT624"/>
    <mergeCell ref="BU624:BZ624"/>
    <mergeCell ref="CA624:CC624"/>
    <mergeCell ref="CD624:CM624"/>
    <mergeCell ref="CW623:DD623"/>
    <mergeCell ref="DE623:DN623"/>
    <mergeCell ref="DO623:DX623"/>
    <mergeCell ref="BR623:BT623"/>
    <mergeCell ref="BU623:BZ623"/>
    <mergeCell ref="CA623:CC623"/>
    <mergeCell ref="CD623:CM623"/>
    <mergeCell ref="CN623:CS623"/>
    <mergeCell ref="CT623:CV623"/>
    <mergeCell ref="CN621:CS621"/>
    <mergeCell ref="CT621:CV621"/>
    <mergeCell ref="CW621:DD621"/>
    <mergeCell ref="DE621:DN621"/>
    <mergeCell ref="DO621:DX621"/>
    <mergeCell ref="CN620:DN620"/>
    <mergeCell ref="DO620:DX620"/>
    <mergeCell ref="BR620:BT621"/>
    <mergeCell ref="BU620:CM620"/>
    <mergeCell ref="BU621:BZ621"/>
    <mergeCell ref="CA621:CC621"/>
    <mergeCell ref="CD621:CM621"/>
    <mergeCell ref="DO622:DX622"/>
    <mergeCell ref="CA622:CC622"/>
    <mergeCell ref="CD622:CM622"/>
    <mergeCell ref="CN622:CS622"/>
    <mergeCell ref="CT622:CV622"/>
    <mergeCell ref="CW622:DD622"/>
    <mergeCell ref="DE622:DN622"/>
    <mergeCell ref="BR622:BT622"/>
    <mergeCell ref="BU622:BZ622"/>
    <mergeCell ref="CN591:DN593"/>
    <mergeCell ref="DS591:DT593"/>
    <mergeCell ref="DU591:DV593"/>
    <mergeCell ref="DW591:DX593"/>
    <mergeCell ref="DY591:DZ593"/>
    <mergeCell ref="BE614:BL615"/>
    <mergeCell ref="DS614:DZ615"/>
    <mergeCell ref="DU585:DV587"/>
    <mergeCell ref="DW585:DX587"/>
    <mergeCell ref="DY585:DZ587"/>
    <mergeCell ref="G590:V594"/>
    <mergeCell ref="BU590:CJ594"/>
    <mergeCell ref="Z591:AZ593"/>
    <mergeCell ref="BE591:BF593"/>
    <mergeCell ref="BG591:BH593"/>
    <mergeCell ref="BI591:BJ593"/>
    <mergeCell ref="BK591:BL593"/>
    <mergeCell ref="DY578:DZ580"/>
    <mergeCell ref="G584:V588"/>
    <mergeCell ref="BU584:CJ588"/>
    <mergeCell ref="Z585:AZ587"/>
    <mergeCell ref="BE585:BF587"/>
    <mergeCell ref="BG585:BH587"/>
    <mergeCell ref="BI585:BJ587"/>
    <mergeCell ref="BK585:BL587"/>
    <mergeCell ref="CN585:DN587"/>
    <mergeCell ref="DS585:DT587"/>
    <mergeCell ref="BI578:BJ580"/>
    <mergeCell ref="BK578:BL580"/>
    <mergeCell ref="CN578:DN580"/>
    <mergeCell ref="DS578:DT580"/>
    <mergeCell ref="DU578:DV580"/>
    <mergeCell ref="DW578:DX580"/>
    <mergeCell ref="CN572:DN574"/>
    <mergeCell ref="DS572:DT574"/>
    <mergeCell ref="DU572:DV574"/>
    <mergeCell ref="DW572:DX574"/>
    <mergeCell ref="DY572:DZ574"/>
    <mergeCell ref="G577:V581"/>
    <mergeCell ref="BU577:CJ581"/>
    <mergeCell ref="Z578:AZ580"/>
    <mergeCell ref="BE578:BF580"/>
    <mergeCell ref="BG578:BH580"/>
    <mergeCell ref="DY563:DZ565"/>
    <mergeCell ref="G569:T570"/>
    <mergeCell ref="BU569:CH570"/>
    <mergeCell ref="G571:V575"/>
    <mergeCell ref="BU571:CJ575"/>
    <mergeCell ref="Z572:AZ574"/>
    <mergeCell ref="BE572:BF574"/>
    <mergeCell ref="BG572:BH574"/>
    <mergeCell ref="BI572:BJ574"/>
    <mergeCell ref="BK572:BL574"/>
    <mergeCell ref="BI563:BJ565"/>
    <mergeCell ref="BK563:BL565"/>
    <mergeCell ref="CN563:DN565"/>
    <mergeCell ref="DS563:DT565"/>
    <mergeCell ref="DU563:DV565"/>
    <mergeCell ref="DW563:DX565"/>
    <mergeCell ref="CN557:DN559"/>
    <mergeCell ref="DS557:DT559"/>
    <mergeCell ref="DU557:DV559"/>
    <mergeCell ref="DW557:DX559"/>
    <mergeCell ref="DY557:DZ559"/>
    <mergeCell ref="G562:V566"/>
    <mergeCell ref="BU562:CJ566"/>
    <mergeCell ref="Z563:AZ565"/>
    <mergeCell ref="BE563:BF565"/>
    <mergeCell ref="BG563:BH565"/>
    <mergeCell ref="DY549:DZ551"/>
    <mergeCell ref="G554:T555"/>
    <mergeCell ref="BU554:CH555"/>
    <mergeCell ref="G556:V560"/>
    <mergeCell ref="BU556:CJ560"/>
    <mergeCell ref="Z557:AZ559"/>
    <mergeCell ref="BE557:BF559"/>
    <mergeCell ref="BG557:BH559"/>
    <mergeCell ref="BI557:BJ559"/>
    <mergeCell ref="BK557:BL559"/>
    <mergeCell ref="BI549:BJ551"/>
    <mergeCell ref="BK549:BL551"/>
    <mergeCell ref="CN549:DN551"/>
    <mergeCell ref="DS549:DT551"/>
    <mergeCell ref="DU549:DV551"/>
    <mergeCell ref="DW549:DX551"/>
    <mergeCell ref="CN543:DN545"/>
    <mergeCell ref="DS543:DT545"/>
    <mergeCell ref="DU543:DV545"/>
    <mergeCell ref="DW543:DX545"/>
    <mergeCell ref="DY543:DZ545"/>
    <mergeCell ref="G548:V552"/>
    <mergeCell ref="BU548:CJ552"/>
    <mergeCell ref="Z549:AZ551"/>
    <mergeCell ref="BE549:BF551"/>
    <mergeCell ref="BG549:BH551"/>
    <mergeCell ref="G542:V546"/>
    <mergeCell ref="BU542:CJ546"/>
    <mergeCell ref="Z543:AZ545"/>
    <mergeCell ref="BE543:BF545"/>
    <mergeCell ref="BG543:BH545"/>
    <mergeCell ref="BI543:BJ545"/>
    <mergeCell ref="BK543:BL545"/>
    <mergeCell ref="J486:K486"/>
    <mergeCell ref="BX486:BY486"/>
    <mergeCell ref="BE535:BL536"/>
    <mergeCell ref="DS535:DZ536"/>
    <mergeCell ref="G539:BA540"/>
    <mergeCell ref="BE539:BL540"/>
    <mergeCell ref="BU539:DO540"/>
    <mergeCell ref="DS539:DZ540"/>
    <mergeCell ref="AA455:AB455"/>
    <mergeCell ref="CO455:CP455"/>
    <mergeCell ref="BE477:BL478"/>
    <mergeCell ref="DS477:DZ478"/>
    <mergeCell ref="J485:K485"/>
    <mergeCell ref="BX485:BY485"/>
    <mergeCell ref="F449:BI449"/>
    <mergeCell ref="BT449:DW449"/>
    <mergeCell ref="G453:H453"/>
    <mergeCell ref="BU453:BV453"/>
    <mergeCell ref="G454:H454"/>
    <mergeCell ref="BU454:BV454"/>
    <mergeCell ref="F445:BI445"/>
    <mergeCell ref="BT445:DW445"/>
    <mergeCell ref="F446:BI446"/>
    <mergeCell ref="BT446:DW446"/>
    <mergeCell ref="F448:BI448"/>
    <mergeCell ref="BT448:DW448"/>
    <mergeCell ref="F441:U441"/>
    <mergeCell ref="V441:BI441"/>
    <mergeCell ref="BT441:CI441"/>
    <mergeCell ref="CJ441:DW441"/>
    <mergeCell ref="F443:U443"/>
    <mergeCell ref="V443:BI443"/>
    <mergeCell ref="BT443:CI443"/>
    <mergeCell ref="CJ443:DW443"/>
    <mergeCell ref="F438:U439"/>
    <mergeCell ref="V438:BI438"/>
    <mergeCell ref="BT438:CI439"/>
    <mergeCell ref="CJ438:DW438"/>
    <mergeCell ref="V439:BI439"/>
    <mergeCell ref="CJ439:DW439"/>
    <mergeCell ref="F436:U437"/>
    <mergeCell ref="V436:BI436"/>
    <mergeCell ref="BT436:CI437"/>
    <mergeCell ref="CJ436:DW436"/>
    <mergeCell ref="V437:BI437"/>
    <mergeCell ref="CJ437:DW437"/>
    <mergeCell ref="F432:U435"/>
    <mergeCell ref="V432:BI432"/>
    <mergeCell ref="BT432:CI435"/>
    <mergeCell ref="CJ432:DW432"/>
    <mergeCell ref="V433:BI433"/>
    <mergeCell ref="CJ433:DW433"/>
    <mergeCell ref="V434:BI434"/>
    <mergeCell ref="CJ434:DW434"/>
    <mergeCell ref="V435:BI435"/>
    <mergeCell ref="CJ435:DW435"/>
    <mergeCell ref="F428:U429"/>
    <mergeCell ref="V428:BI429"/>
    <mergeCell ref="BT428:CI429"/>
    <mergeCell ref="CJ428:DW429"/>
    <mergeCell ref="F430:U431"/>
    <mergeCell ref="V430:BI430"/>
    <mergeCell ref="BT430:CI431"/>
    <mergeCell ref="CJ430:DW430"/>
    <mergeCell ref="V431:BI431"/>
    <mergeCell ref="CJ431:DW431"/>
    <mergeCell ref="BE419:BL420"/>
    <mergeCell ref="DS419:DZ420"/>
    <mergeCell ref="C423:BL424"/>
    <mergeCell ref="BQ423:DZ424"/>
    <mergeCell ref="F427:BI427"/>
    <mergeCell ref="BT427:DW427"/>
    <mergeCell ref="CI399:CX399"/>
    <mergeCell ref="CY399:DF399"/>
    <mergeCell ref="DG399:DH399"/>
    <mergeCell ref="DI399:DX399"/>
    <mergeCell ref="F406:M406"/>
    <mergeCell ref="BT406:CA406"/>
    <mergeCell ref="CI398:CX398"/>
    <mergeCell ref="CY398:DF398"/>
    <mergeCell ref="DG398:DH398"/>
    <mergeCell ref="DI398:DX398"/>
    <mergeCell ref="E399:T399"/>
    <mergeCell ref="U399:AJ399"/>
    <mergeCell ref="AK399:AR399"/>
    <mergeCell ref="AS399:AT399"/>
    <mergeCell ref="AU399:BJ399"/>
    <mergeCell ref="BS399:CH399"/>
    <mergeCell ref="CI397:CX397"/>
    <mergeCell ref="CY397:DF397"/>
    <mergeCell ref="DG397:DH397"/>
    <mergeCell ref="DI397:DX397"/>
    <mergeCell ref="E398:T398"/>
    <mergeCell ref="U398:AJ398"/>
    <mergeCell ref="AK398:AR398"/>
    <mergeCell ref="AS398:AT398"/>
    <mergeCell ref="AU398:BJ398"/>
    <mergeCell ref="BS398:CH398"/>
    <mergeCell ref="CI396:CX396"/>
    <mergeCell ref="CY396:DF396"/>
    <mergeCell ref="DG396:DH396"/>
    <mergeCell ref="DI396:DX396"/>
    <mergeCell ref="E397:T397"/>
    <mergeCell ref="U397:AJ397"/>
    <mergeCell ref="AK397:AR397"/>
    <mergeCell ref="AS397:AT397"/>
    <mergeCell ref="AU397:BJ397"/>
    <mergeCell ref="BS397:CH397"/>
    <mergeCell ref="CI395:CX395"/>
    <mergeCell ref="CY395:DF395"/>
    <mergeCell ref="DG395:DH395"/>
    <mergeCell ref="DI395:DX395"/>
    <mergeCell ref="E396:T396"/>
    <mergeCell ref="U396:AJ396"/>
    <mergeCell ref="AK396:AR396"/>
    <mergeCell ref="AS396:AT396"/>
    <mergeCell ref="AU396:BJ396"/>
    <mergeCell ref="BS396:CH396"/>
    <mergeCell ref="E395:T395"/>
    <mergeCell ref="U395:AJ395"/>
    <mergeCell ref="AK395:AR395"/>
    <mergeCell ref="AS395:AT395"/>
    <mergeCell ref="AU395:BJ395"/>
    <mergeCell ref="BS395:CH395"/>
    <mergeCell ref="BS389:DX389"/>
    <mergeCell ref="E393:T394"/>
    <mergeCell ref="U393:AJ394"/>
    <mergeCell ref="AK393:AT394"/>
    <mergeCell ref="AU393:BJ394"/>
    <mergeCell ref="BS393:CH394"/>
    <mergeCell ref="CI393:CX394"/>
    <mergeCell ref="CY393:DH394"/>
    <mergeCell ref="DI393:DX394"/>
    <mergeCell ref="BS386:CH388"/>
    <mergeCell ref="CI386:CX388"/>
    <mergeCell ref="CY386:DF388"/>
    <mergeCell ref="DG386:DH388"/>
    <mergeCell ref="DS386:DU388"/>
    <mergeCell ref="DV386:DX388"/>
    <mergeCell ref="DK387:DL387"/>
    <mergeCell ref="DQ387:DR387"/>
    <mergeCell ref="E386:T388"/>
    <mergeCell ref="U386:AJ388"/>
    <mergeCell ref="AK386:AR388"/>
    <mergeCell ref="AS386:AT388"/>
    <mergeCell ref="BE386:BG388"/>
    <mergeCell ref="BH386:BJ388"/>
    <mergeCell ref="AW387:AX387"/>
    <mergeCell ref="BC387:BD387"/>
    <mergeCell ref="BS383:CH385"/>
    <mergeCell ref="CI383:CX385"/>
    <mergeCell ref="CY383:DF385"/>
    <mergeCell ref="DG383:DH385"/>
    <mergeCell ref="DS383:DU385"/>
    <mergeCell ref="DV383:DX385"/>
    <mergeCell ref="DK384:DL384"/>
    <mergeCell ref="DQ384:DR384"/>
    <mergeCell ref="E383:T385"/>
    <mergeCell ref="U383:AJ385"/>
    <mergeCell ref="AK383:AR385"/>
    <mergeCell ref="AS383:AT385"/>
    <mergeCell ref="BE383:BG385"/>
    <mergeCell ref="BH383:BJ385"/>
    <mergeCell ref="AW384:AX384"/>
    <mergeCell ref="BC384:BD384"/>
    <mergeCell ref="BS380:CH382"/>
    <mergeCell ref="CI380:CX382"/>
    <mergeCell ref="CY380:DF382"/>
    <mergeCell ref="DG380:DH382"/>
    <mergeCell ref="DS380:DU382"/>
    <mergeCell ref="DV380:DX382"/>
    <mergeCell ref="DK381:DL381"/>
    <mergeCell ref="DQ381:DR381"/>
    <mergeCell ref="E380:T382"/>
    <mergeCell ref="U380:AJ382"/>
    <mergeCell ref="AK380:AR382"/>
    <mergeCell ref="AS380:AT382"/>
    <mergeCell ref="BE380:BG382"/>
    <mergeCell ref="BH380:BJ382"/>
    <mergeCell ref="AW381:AX381"/>
    <mergeCell ref="BC381:BD381"/>
    <mergeCell ref="BS377:CH379"/>
    <mergeCell ref="CI377:CX379"/>
    <mergeCell ref="CY377:DF379"/>
    <mergeCell ref="DG377:DH379"/>
    <mergeCell ref="DS377:DU379"/>
    <mergeCell ref="DV377:DX379"/>
    <mergeCell ref="DK378:DL378"/>
    <mergeCell ref="DQ378:DR378"/>
    <mergeCell ref="E377:T379"/>
    <mergeCell ref="U377:AJ379"/>
    <mergeCell ref="AK377:AR379"/>
    <mergeCell ref="AS377:AT379"/>
    <mergeCell ref="BE377:BG379"/>
    <mergeCell ref="BH377:BJ379"/>
    <mergeCell ref="AW378:AX378"/>
    <mergeCell ref="BC378:BD378"/>
    <mergeCell ref="BS374:CH376"/>
    <mergeCell ref="CI374:CX376"/>
    <mergeCell ref="CY374:DF376"/>
    <mergeCell ref="DG374:DH376"/>
    <mergeCell ref="DS374:DU376"/>
    <mergeCell ref="DV374:DX376"/>
    <mergeCell ref="DK375:DL375"/>
    <mergeCell ref="DQ375:DR375"/>
    <mergeCell ref="E374:T376"/>
    <mergeCell ref="U374:AJ376"/>
    <mergeCell ref="AK374:AR376"/>
    <mergeCell ref="AS374:AT376"/>
    <mergeCell ref="BE374:BG376"/>
    <mergeCell ref="BH374:BJ376"/>
    <mergeCell ref="AW375:AX375"/>
    <mergeCell ref="BC375:BD375"/>
    <mergeCell ref="CY372:DH373"/>
    <mergeCell ref="DI372:DX372"/>
    <mergeCell ref="AU373:AZ373"/>
    <mergeCell ref="BA373:BJ373"/>
    <mergeCell ref="DI373:DN373"/>
    <mergeCell ref="DO373:DX373"/>
    <mergeCell ref="AW367:AX367"/>
    <mergeCell ref="BC367:BD367"/>
    <mergeCell ref="DK367:DL367"/>
    <mergeCell ref="DQ367:DR367"/>
    <mergeCell ref="E372:T373"/>
    <mergeCell ref="U372:AJ373"/>
    <mergeCell ref="AK372:AT373"/>
    <mergeCell ref="AU372:BJ372"/>
    <mergeCell ref="BS372:CH373"/>
    <mergeCell ref="CI372:CX373"/>
    <mergeCell ref="BS366:CH368"/>
    <mergeCell ref="CI366:CX368"/>
    <mergeCell ref="CY366:DF368"/>
    <mergeCell ref="DG366:DH368"/>
    <mergeCell ref="DS366:DU368"/>
    <mergeCell ref="DV366:DX368"/>
    <mergeCell ref="AW364:AX364"/>
    <mergeCell ref="BC364:BD364"/>
    <mergeCell ref="DK364:DL364"/>
    <mergeCell ref="DQ364:DR364"/>
    <mergeCell ref="E366:T368"/>
    <mergeCell ref="U366:AJ368"/>
    <mergeCell ref="AK366:AR368"/>
    <mergeCell ref="AS366:AT368"/>
    <mergeCell ref="BE366:BG368"/>
    <mergeCell ref="BH366:BJ368"/>
    <mergeCell ref="BS363:CH365"/>
    <mergeCell ref="CI363:CX365"/>
    <mergeCell ref="CY363:DF365"/>
    <mergeCell ref="DG363:DH365"/>
    <mergeCell ref="DS363:DU365"/>
    <mergeCell ref="DV363:DX365"/>
    <mergeCell ref="AW361:AX361"/>
    <mergeCell ref="BC361:BD361"/>
    <mergeCell ref="DK361:DL361"/>
    <mergeCell ref="DQ361:DR361"/>
    <mergeCell ref="E363:T365"/>
    <mergeCell ref="U363:AJ365"/>
    <mergeCell ref="AK363:AR365"/>
    <mergeCell ref="AS363:AT365"/>
    <mergeCell ref="BE363:BG365"/>
    <mergeCell ref="BH363:BJ365"/>
    <mergeCell ref="BS360:CH362"/>
    <mergeCell ref="CI360:CX362"/>
    <mergeCell ref="CY360:DF362"/>
    <mergeCell ref="DG360:DH362"/>
    <mergeCell ref="DS360:DU362"/>
    <mergeCell ref="DV360:DX362"/>
    <mergeCell ref="AW358:AX358"/>
    <mergeCell ref="BC358:BD358"/>
    <mergeCell ref="DK358:DL358"/>
    <mergeCell ref="DQ358:DR358"/>
    <mergeCell ref="E360:T362"/>
    <mergeCell ref="U360:AJ362"/>
    <mergeCell ref="AK360:AR362"/>
    <mergeCell ref="AS360:AT362"/>
    <mergeCell ref="BE360:BG362"/>
    <mergeCell ref="BH360:BJ362"/>
    <mergeCell ref="BS357:CH359"/>
    <mergeCell ref="CI357:CX359"/>
    <mergeCell ref="CY357:DF359"/>
    <mergeCell ref="DG357:DH359"/>
    <mergeCell ref="DS357:DU359"/>
    <mergeCell ref="DV357:DX359"/>
    <mergeCell ref="AW355:AX355"/>
    <mergeCell ref="BC355:BD355"/>
    <mergeCell ref="DK355:DL355"/>
    <mergeCell ref="DQ355:DR355"/>
    <mergeCell ref="E357:T359"/>
    <mergeCell ref="U357:AJ359"/>
    <mergeCell ref="AK357:AR359"/>
    <mergeCell ref="AS357:AT359"/>
    <mergeCell ref="BE357:BG359"/>
    <mergeCell ref="BH357:BJ359"/>
    <mergeCell ref="BS354:CH356"/>
    <mergeCell ref="CI354:CX356"/>
    <mergeCell ref="CY354:DF356"/>
    <mergeCell ref="DG354:DH356"/>
    <mergeCell ref="DS354:DU356"/>
    <mergeCell ref="DV354:DX356"/>
    <mergeCell ref="AU353:AZ353"/>
    <mergeCell ref="BA353:BJ353"/>
    <mergeCell ref="DI353:DN353"/>
    <mergeCell ref="DO353:DX353"/>
    <mergeCell ref="E354:T356"/>
    <mergeCell ref="U354:AJ356"/>
    <mergeCell ref="AK354:AR356"/>
    <mergeCell ref="AS354:AT356"/>
    <mergeCell ref="BE354:BG356"/>
    <mergeCell ref="BH354:BJ356"/>
    <mergeCell ref="BE344:BL345"/>
    <mergeCell ref="DS344:DZ345"/>
    <mergeCell ref="E352:T353"/>
    <mergeCell ref="U352:AJ353"/>
    <mergeCell ref="AK352:AT353"/>
    <mergeCell ref="AU352:BJ352"/>
    <mergeCell ref="BS352:CH353"/>
    <mergeCell ref="CI352:CX353"/>
    <mergeCell ref="CY352:DH353"/>
    <mergeCell ref="DI352:DX352"/>
    <mergeCell ref="R304:AI306"/>
    <mergeCell ref="AJ304:BI306"/>
    <mergeCell ref="CF304:CW306"/>
    <mergeCell ref="CX304:DW306"/>
    <mergeCell ref="E319:L319"/>
    <mergeCell ref="AL319:AS319"/>
    <mergeCell ref="BS319:BZ319"/>
    <mergeCell ref="CZ319:DG319"/>
    <mergeCell ref="F300:Q306"/>
    <mergeCell ref="R300:AI301"/>
    <mergeCell ref="AJ300:BI301"/>
    <mergeCell ref="BT300:CE306"/>
    <mergeCell ref="CF300:CW301"/>
    <mergeCell ref="CX300:DW301"/>
    <mergeCell ref="R302:AI303"/>
    <mergeCell ref="AJ302:BI303"/>
    <mergeCell ref="CF302:CW303"/>
    <mergeCell ref="CX302:DW303"/>
    <mergeCell ref="BS346:DZ348"/>
    <mergeCell ref="R296:AI297"/>
    <mergeCell ref="AJ296:BI297"/>
    <mergeCell ref="CF296:CW297"/>
    <mergeCell ref="CX296:DW297"/>
    <mergeCell ref="R298:AI299"/>
    <mergeCell ref="AJ298:BI299"/>
    <mergeCell ref="CF298:CW299"/>
    <mergeCell ref="CX298:DW299"/>
    <mergeCell ref="F292:Q299"/>
    <mergeCell ref="R292:AI293"/>
    <mergeCell ref="AJ292:BI293"/>
    <mergeCell ref="BT292:CE299"/>
    <mergeCell ref="CF292:CW293"/>
    <mergeCell ref="CX292:DW293"/>
    <mergeCell ref="R294:AI295"/>
    <mergeCell ref="AJ294:BI295"/>
    <mergeCell ref="CF294:CW295"/>
    <mergeCell ref="CX294:DW295"/>
    <mergeCell ref="D261:V262"/>
    <mergeCell ref="BR261:CJ262"/>
    <mergeCell ref="BE285:BL286"/>
    <mergeCell ref="DS285:DZ286"/>
    <mergeCell ref="F291:Q291"/>
    <mergeCell ref="R291:AI291"/>
    <mergeCell ref="AJ291:BI291"/>
    <mergeCell ref="BT291:CE291"/>
    <mergeCell ref="CF291:CW291"/>
    <mergeCell ref="CX291:DW291"/>
    <mergeCell ref="D257:V258"/>
    <mergeCell ref="BR257:CJ258"/>
    <mergeCell ref="AC258:BK260"/>
    <mergeCell ref="CQ258:DY260"/>
    <mergeCell ref="D259:F259"/>
    <mergeCell ref="BR259:BT259"/>
    <mergeCell ref="BR256:CJ256"/>
    <mergeCell ref="D256:V256"/>
    <mergeCell ref="BR260:CJ260"/>
    <mergeCell ref="D260:V260"/>
    <mergeCell ref="D265:BK268"/>
    <mergeCell ref="BR265:DY268"/>
    <mergeCell ref="AC252:BK254"/>
    <mergeCell ref="CQ252:DY254"/>
    <mergeCell ref="D253:V254"/>
    <mergeCell ref="BR253:CJ254"/>
    <mergeCell ref="D249:R249"/>
    <mergeCell ref="AD249:AR249"/>
    <mergeCell ref="AT249:BJ249"/>
    <mergeCell ref="BR249:CF249"/>
    <mergeCell ref="CR249:DF249"/>
    <mergeCell ref="DH249:DX249"/>
    <mergeCell ref="D248:R248"/>
    <mergeCell ref="AD248:AR248"/>
    <mergeCell ref="AT248:BJ248"/>
    <mergeCell ref="BR248:CF248"/>
    <mergeCell ref="CR248:DF248"/>
    <mergeCell ref="DH248:DX248"/>
    <mergeCell ref="BR252:CJ252"/>
    <mergeCell ref="D252:V252"/>
    <mergeCell ref="D247:R247"/>
    <mergeCell ref="AD247:AR247"/>
    <mergeCell ref="AT247:BJ247"/>
    <mergeCell ref="BR247:CF247"/>
    <mergeCell ref="CR247:DF247"/>
    <mergeCell ref="DH247:DX247"/>
    <mergeCell ref="D246:R246"/>
    <mergeCell ref="AD246:AR246"/>
    <mergeCell ref="AT246:BJ246"/>
    <mergeCell ref="BR246:CF246"/>
    <mergeCell ref="CR246:DF246"/>
    <mergeCell ref="DH246:DX246"/>
    <mergeCell ref="D245:R245"/>
    <mergeCell ref="AD245:AR245"/>
    <mergeCell ref="AT245:BJ245"/>
    <mergeCell ref="BR245:CF245"/>
    <mergeCell ref="CR245:DF245"/>
    <mergeCell ref="DH245:DX245"/>
    <mergeCell ref="D244:R244"/>
    <mergeCell ref="AD244:AR244"/>
    <mergeCell ref="AT244:BJ244"/>
    <mergeCell ref="BR244:CF244"/>
    <mergeCell ref="CR244:DF244"/>
    <mergeCell ref="DH244:DX244"/>
    <mergeCell ref="D243:R243"/>
    <mergeCell ref="AD243:AR243"/>
    <mergeCell ref="AT243:BJ243"/>
    <mergeCell ref="BR243:CF243"/>
    <mergeCell ref="CR243:DF243"/>
    <mergeCell ref="DH243:DX243"/>
    <mergeCell ref="D242:R242"/>
    <mergeCell ref="AD242:AR242"/>
    <mergeCell ref="AT242:BJ242"/>
    <mergeCell ref="BR242:CF242"/>
    <mergeCell ref="CR242:DF242"/>
    <mergeCell ref="DH242:DX242"/>
    <mergeCell ref="D240:R240"/>
    <mergeCell ref="AD240:AR240"/>
    <mergeCell ref="AT240:BJ240"/>
    <mergeCell ref="BR240:CF240"/>
    <mergeCell ref="CR240:DF240"/>
    <mergeCell ref="DH240:DX240"/>
    <mergeCell ref="D239:R239"/>
    <mergeCell ref="AD239:AR239"/>
    <mergeCell ref="AT239:BJ239"/>
    <mergeCell ref="BR239:CF239"/>
    <mergeCell ref="CR239:DF239"/>
    <mergeCell ref="DH239:DX239"/>
    <mergeCell ref="D238:R238"/>
    <mergeCell ref="AD238:AR238"/>
    <mergeCell ref="AT238:BJ238"/>
    <mergeCell ref="BR238:CF238"/>
    <mergeCell ref="CR238:DF238"/>
    <mergeCell ref="DH238:DX238"/>
    <mergeCell ref="D237:R237"/>
    <mergeCell ref="AD237:AR237"/>
    <mergeCell ref="AT237:BJ237"/>
    <mergeCell ref="BR237:CF237"/>
    <mergeCell ref="CR237:DF237"/>
    <mergeCell ref="DH237:DX237"/>
    <mergeCell ref="D236:R236"/>
    <mergeCell ref="AD236:AR236"/>
    <mergeCell ref="AT236:BJ236"/>
    <mergeCell ref="BR236:CF236"/>
    <mergeCell ref="CR236:DF236"/>
    <mergeCell ref="DH236:DX236"/>
    <mergeCell ref="D235:R235"/>
    <mergeCell ref="AD235:AR235"/>
    <mergeCell ref="AT235:BJ235"/>
    <mergeCell ref="BR235:CF235"/>
    <mergeCell ref="CR235:DF235"/>
    <mergeCell ref="DH235:DX235"/>
    <mergeCell ref="D234:R234"/>
    <mergeCell ref="AD234:AR234"/>
    <mergeCell ref="AT234:BJ234"/>
    <mergeCell ref="BR234:CF234"/>
    <mergeCell ref="CR234:DF234"/>
    <mergeCell ref="DH234:DX234"/>
    <mergeCell ref="D233:R233"/>
    <mergeCell ref="AD233:AR233"/>
    <mergeCell ref="AT233:BJ233"/>
    <mergeCell ref="BR233:CF233"/>
    <mergeCell ref="CR233:DF233"/>
    <mergeCell ref="DH233:DX233"/>
    <mergeCell ref="D231:R231"/>
    <mergeCell ref="AD231:AR231"/>
    <mergeCell ref="AT231:BJ231"/>
    <mergeCell ref="BR231:CF231"/>
    <mergeCell ref="CR231:DF231"/>
    <mergeCell ref="DH231:DX231"/>
    <mergeCell ref="D230:R230"/>
    <mergeCell ref="AD230:AR230"/>
    <mergeCell ref="AT230:BJ230"/>
    <mergeCell ref="BR230:CF230"/>
    <mergeCell ref="CR230:DF230"/>
    <mergeCell ref="DH230:DX230"/>
    <mergeCell ref="D229:R229"/>
    <mergeCell ref="AD229:AR229"/>
    <mergeCell ref="AT229:BJ229"/>
    <mergeCell ref="BR229:CF229"/>
    <mergeCell ref="CR229:DF229"/>
    <mergeCell ref="DH229:DX229"/>
    <mergeCell ref="D228:R228"/>
    <mergeCell ref="AD228:AR228"/>
    <mergeCell ref="AT228:BJ228"/>
    <mergeCell ref="BR228:CF228"/>
    <mergeCell ref="CR228:DF228"/>
    <mergeCell ref="DH228:DX228"/>
    <mergeCell ref="D224:R224"/>
    <mergeCell ref="AD224:AR224"/>
    <mergeCell ref="AT224:BJ224"/>
    <mergeCell ref="BR224:CF224"/>
    <mergeCell ref="CR224:DF224"/>
    <mergeCell ref="DH224:DX224"/>
    <mergeCell ref="BE216:BL217"/>
    <mergeCell ref="DS216:DZ217"/>
    <mergeCell ref="D227:R227"/>
    <mergeCell ref="AD227:AR227"/>
    <mergeCell ref="AT227:BJ227"/>
    <mergeCell ref="BR227:CF227"/>
    <mergeCell ref="CR227:DF227"/>
    <mergeCell ref="DH227:DX227"/>
    <mergeCell ref="D226:R226"/>
    <mergeCell ref="AD226:AR226"/>
    <mergeCell ref="AT226:BJ226"/>
    <mergeCell ref="BR226:CF226"/>
    <mergeCell ref="CR226:DF226"/>
    <mergeCell ref="DH226:DX226"/>
    <mergeCell ref="D225:R225"/>
    <mergeCell ref="AD225:AR225"/>
    <mergeCell ref="AT225:BJ225"/>
    <mergeCell ref="BR225:CF225"/>
    <mergeCell ref="CR225:DF225"/>
    <mergeCell ref="DH225:DX225"/>
    <mergeCell ref="D200:V201"/>
    <mergeCell ref="BR200:CJ201"/>
    <mergeCell ref="D196:V197"/>
    <mergeCell ref="BR196:CJ197"/>
    <mergeCell ref="AC197:BK199"/>
    <mergeCell ref="CQ197:DY199"/>
    <mergeCell ref="D198:F198"/>
    <mergeCell ref="BR198:BT198"/>
    <mergeCell ref="D195:V195"/>
    <mergeCell ref="BR195:CJ195"/>
    <mergeCell ref="BR199:CJ199"/>
    <mergeCell ref="D199:V199"/>
    <mergeCell ref="D204:BK207"/>
    <mergeCell ref="BR204:DY207"/>
    <mergeCell ref="AC191:BK193"/>
    <mergeCell ref="CQ191:DY193"/>
    <mergeCell ref="D192:V193"/>
    <mergeCell ref="BR192:CJ193"/>
    <mergeCell ref="D188:R188"/>
    <mergeCell ref="AD188:AR188"/>
    <mergeCell ref="AT188:BJ188"/>
    <mergeCell ref="BR188:CF188"/>
    <mergeCell ref="CR188:DF188"/>
    <mergeCell ref="DH188:DX188"/>
    <mergeCell ref="D187:R187"/>
    <mergeCell ref="AD187:AR187"/>
    <mergeCell ref="AT187:BJ187"/>
    <mergeCell ref="BR187:CF187"/>
    <mergeCell ref="CR187:DF187"/>
    <mergeCell ref="DH187:DX187"/>
    <mergeCell ref="D191:V191"/>
    <mergeCell ref="BR191:CJ191"/>
    <mergeCell ref="D186:R186"/>
    <mergeCell ref="AD186:AR186"/>
    <mergeCell ref="AT186:BJ186"/>
    <mergeCell ref="BR186:CF186"/>
    <mergeCell ref="CR186:DF186"/>
    <mergeCell ref="DH186:DX186"/>
    <mergeCell ref="D185:R185"/>
    <mergeCell ref="AD185:AR185"/>
    <mergeCell ref="AT185:BJ185"/>
    <mergeCell ref="BR185:CF185"/>
    <mergeCell ref="CR185:DF185"/>
    <mergeCell ref="DH185:DX185"/>
    <mergeCell ref="D184:R184"/>
    <mergeCell ref="AD184:AR184"/>
    <mergeCell ref="AT184:BJ184"/>
    <mergeCell ref="BR184:CF184"/>
    <mergeCell ref="CR184:DF184"/>
    <mergeCell ref="DH184:DX184"/>
    <mergeCell ref="AD183:AR183"/>
    <mergeCell ref="AT183:BJ183"/>
    <mergeCell ref="BR183:CF183"/>
    <mergeCell ref="CR183:DF183"/>
    <mergeCell ref="DH183:DX183"/>
    <mergeCell ref="D182:R182"/>
    <mergeCell ref="AD182:AR182"/>
    <mergeCell ref="AT182:BJ182"/>
    <mergeCell ref="BR182:CF182"/>
    <mergeCell ref="CR182:DF182"/>
    <mergeCell ref="DH182:DX182"/>
    <mergeCell ref="D181:R181"/>
    <mergeCell ref="AD181:AR181"/>
    <mergeCell ref="AT181:BJ181"/>
    <mergeCell ref="BR181:CF181"/>
    <mergeCell ref="CR181:DF181"/>
    <mergeCell ref="DH181:DX181"/>
    <mergeCell ref="D179:R179"/>
    <mergeCell ref="AD179:AR179"/>
    <mergeCell ref="AT179:BJ179"/>
    <mergeCell ref="BR179:CF179"/>
    <mergeCell ref="CR179:DF179"/>
    <mergeCell ref="DH179:DX179"/>
    <mergeCell ref="D178:R178"/>
    <mergeCell ref="AD178:AR178"/>
    <mergeCell ref="AT178:BJ178"/>
    <mergeCell ref="BR178:CF178"/>
    <mergeCell ref="CR178:DF178"/>
    <mergeCell ref="DH178:DX178"/>
    <mergeCell ref="D177:R177"/>
    <mergeCell ref="AD177:AR177"/>
    <mergeCell ref="AT177:BJ177"/>
    <mergeCell ref="BR177:CF177"/>
    <mergeCell ref="CR177:DF177"/>
    <mergeCell ref="DH177:DX177"/>
    <mergeCell ref="D176:R176"/>
    <mergeCell ref="AD176:AR176"/>
    <mergeCell ref="AT176:BJ176"/>
    <mergeCell ref="BR176:CF176"/>
    <mergeCell ref="CR176:DF176"/>
    <mergeCell ref="DH176:DX176"/>
    <mergeCell ref="D175:R175"/>
    <mergeCell ref="AD175:AR175"/>
    <mergeCell ref="AT175:BJ175"/>
    <mergeCell ref="BR175:CF175"/>
    <mergeCell ref="CR175:DF175"/>
    <mergeCell ref="DH175:DX175"/>
    <mergeCell ref="D174:R174"/>
    <mergeCell ref="AD174:AR174"/>
    <mergeCell ref="AT174:BJ174"/>
    <mergeCell ref="BR174:CF174"/>
    <mergeCell ref="CR174:DF174"/>
    <mergeCell ref="DH174:DX174"/>
    <mergeCell ref="D173:R173"/>
    <mergeCell ref="AD173:AR173"/>
    <mergeCell ref="AT173:BJ173"/>
    <mergeCell ref="BR173:CF173"/>
    <mergeCell ref="CR173:DF173"/>
    <mergeCell ref="DH173:DX173"/>
    <mergeCell ref="D172:R172"/>
    <mergeCell ref="AD172:AR172"/>
    <mergeCell ref="AT172:BJ172"/>
    <mergeCell ref="BR172:CF172"/>
    <mergeCell ref="CR172:DF172"/>
    <mergeCell ref="DH172:DX172"/>
    <mergeCell ref="D170:R170"/>
    <mergeCell ref="AD170:AR170"/>
    <mergeCell ref="AT170:BJ170"/>
    <mergeCell ref="BR170:CF170"/>
    <mergeCell ref="CR170:DF170"/>
    <mergeCell ref="DH170:DX170"/>
    <mergeCell ref="D169:R169"/>
    <mergeCell ref="AD169:AR169"/>
    <mergeCell ref="AT169:BJ169"/>
    <mergeCell ref="BR169:CF169"/>
    <mergeCell ref="CR169:DF169"/>
    <mergeCell ref="DH169:DX169"/>
    <mergeCell ref="D168:R168"/>
    <mergeCell ref="AD168:AR168"/>
    <mergeCell ref="AT168:BJ168"/>
    <mergeCell ref="BR168:CF168"/>
    <mergeCell ref="CR168:DF168"/>
    <mergeCell ref="DH168:DX168"/>
    <mergeCell ref="D167:R167"/>
    <mergeCell ref="AD167:AR167"/>
    <mergeCell ref="AT167:BJ167"/>
    <mergeCell ref="BR167:CF167"/>
    <mergeCell ref="CR167:DF167"/>
    <mergeCell ref="DH167:DX167"/>
    <mergeCell ref="D166:R166"/>
    <mergeCell ref="AD166:AR166"/>
    <mergeCell ref="AT166:BJ166"/>
    <mergeCell ref="BR166:CF166"/>
    <mergeCell ref="CR166:DF166"/>
    <mergeCell ref="DH166:DX166"/>
    <mergeCell ref="D165:R165"/>
    <mergeCell ref="AD165:AR165"/>
    <mergeCell ref="AT165:BJ165"/>
    <mergeCell ref="BR165:CF165"/>
    <mergeCell ref="CR165:DF165"/>
    <mergeCell ref="DH165:DX165"/>
    <mergeCell ref="D164:R164"/>
    <mergeCell ref="AD164:AR164"/>
    <mergeCell ref="AT164:BJ164"/>
    <mergeCell ref="BR164:CF164"/>
    <mergeCell ref="CR164:DF164"/>
    <mergeCell ref="DH164:DX164"/>
    <mergeCell ref="L126:S126"/>
    <mergeCell ref="T126:V126"/>
    <mergeCell ref="W126:Y126"/>
    <mergeCell ref="Z126:AB126"/>
    <mergeCell ref="AC126:AE126"/>
    <mergeCell ref="AF126:AH126"/>
    <mergeCell ref="AI126:AK126"/>
    <mergeCell ref="AL126:AN126"/>
    <mergeCell ref="C154:BK155"/>
    <mergeCell ref="D163:R163"/>
    <mergeCell ref="AD163:AR163"/>
    <mergeCell ref="AT163:BJ163"/>
    <mergeCell ref="BR163:CF163"/>
    <mergeCell ref="CR163:DF163"/>
    <mergeCell ref="DH163:DX163"/>
    <mergeCell ref="D145:W145"/>
    <mergeCell ref="BR145:CK145"/>
    <mergeCell ref="D146:W146"/>
    <mergeCell ref="BR146:CK146"/>
    <mergeCell ref="BE150:BL151"/>
    <mergeCell ref="DS150:DZ151"/>
    <mergeCell ref="D142:W142"/>
    <mergeCell ref="BR142:CK142"/>
    <mergeCell ref="D143:W143"/>
    <mergeCell ref="BR143:CK143"/>
    <mergeCell ref="D144:W144"/>
    <mergeCell ref="BR144:CK144"/>
    <mergeCell ref="BQ154:DZ158"/>
    <mergeCell ref="K139:L139"/>
    <mergeCell ref="AB139:AL139"/>
    <mergeCell ref="BY139:BZ139"/>
    <mergeCell ref="CP139:CZ139"/>
    <mergeCell ref="CN125:CP125"/>
    <mergeCell ref="CQ125:CS125"/>
    <mergeCell ref="AI125:AK125"/>
    <mergeCell ref="AL125:AN125"/>
    <mergeCell ref="AO125:AQ125"/>
    <mergeCell ref="AR125:AT125"/>
    <mergeCell ref="AU125:AW125"/>
    <mergeCell ref="AX125:AZ125"/>
    <mergeCell ref="C134:BL134"/>
    <mergeCell ref="BQ134:DZ134"/>
    <mergeCell ref="CZ126:DB126"/>
    <mergeCell ref="DC126:DE126"/>
    <mergeCell ref="DF126:DH126"/>
    <mergeCell ref="DI126:DK126"/>
    <mergeCell ref="DL126:DN126"/>
    <mergeCell ref="DO126:DQ126"/>
    <mergeCell ref="CH126:CJ126"/>
    <mergeCell ref="CK126:CM126"/>
    <mergeCell ref="CN126:CP126"/>
    <mergeCell ref="CQ126:CS126"/>
    <mergeCell ref="CT126:CV126"/>
    <mergeCell ref="CW126:CY126"/>
    <mergeCell ref="AO126:AQ126"/>
    <mergeCell ref="AR126:AT126"/>
    <mergeCell ref="AU126:AW126"/>
    <mergeCell ref="AX126:AZ126"/>
    <mergeCell ref="BA126:BC126"/>
    <mergeCell ref="BZ126:CG126"/>
    <mergeCell ref="CH124:CP124"/>
    <mergeCell ref="CQ124:CY124"/>
    <mergeCell ref="CZ124:DH124"/>
    <mergeCell ref="DI124:DQ124"/>
    <mergeCell ref="L125:S125"/>
    <mergeCell ref="T125:V125"/>
    <mergeCell ref="W125:Y125"/>
    <mergeCell ref="Z125:AB125"/>
    <mergeCell ref="AC125:AE125"/>
    <mergeCell ref="AF125:AH125"/>
    <mergeCell ref="L123:S124"/>
    <mergeCell ref="T123:AK123"/>
    <mergeCell ref="AL123:BC123"/>
    <mergeCell ref="BZ123:CG124"/>
    <mergeCell ref="CH123:CY123"/>
    <mergeCell ref="CZ123:DQ123"/>
    <mergeCell ref="T124:AB124"/>
    <mergeCell ref="AC124:AK124"/>
    <mergeCell ref="AL124:AT124"/>
    <mergeCell ref="AU124:BC124"/>
    <mergeCell ref="DL125:DN125"/>
    <mergeCell ref="DO125:DQ125"/>
    <mergeCell ref="CT125:CV125"/>
    <mergeCell ref="CW125:CY125"/>
    <mergeCell ref="CZ125:DB125"/>
    <mergeCell ref="DC125:DE125"/>
    <mergeCell ref="DF125:DH125"/>
    <mergeCell ref="DI125:DK125"/>
    <mergeCell ref="BA125:BC125"/>
    <mergeCell ref="BZ125:CG125"/>
    <mergeCell ref="CH125:CJ125"/>
    <mergeCell ref="CK125:CM125"/>
    <mergeCell ref="C104:BL109"/>
    <mergeCell ref="BQ104:DZ109"/>
    <mergeCell ref="C114:BL116"/>
    <mergeCell ref="BQ114:DZ116"/>
    <mergeCell ref="L122:BC122"/>
    <mergeCell ref="BZ122:DQ122"/>
    <mergeCell ref="CM73:CP73"/>
    <mergeCell ref="CQ73:CT73"/>
    <mergeCell ref="BR76:DZ76"/>
    <mergeCell ref="BR79:DZ81"/>
    <mergeCell ref="BR83:DZ83"/>
    <mergeCell ref="BE100:BL101"/>
    <mergeCell ref="DS100:DZ101"/>
    <mergeCell ref="T73:U73"/>
    <mergeCell ref="V73:AM73"/>
    <mergeCell ref="AN73:AQ73"/>
    <mergeCell ref="AR73:AU73"/>
    <mergeCell ref="BS73:BT73"/>
    <mergeCell ref="BU73:CL73"/>
    <mergeCell ref="BR85:DY85"/>
    <mergeCell ref="BU88:CE88"/>
    <mergeCell ref="DC88:DM88"/>
    <mergeCell ref="BU90:CE90"/>
    <mergeCell ref="CC92:CM93"/>
    <mergeCell ref="DK92:DU93"/>
    <mergeCell ref="CC95:CM96"/>
    <mergeCell ref="DK95:DU96"/>
    <mergeCell ref="CM71:CP71"/>
    <mergeCell ref="CQ71:CT71"/>
    <mergeCell ref="T72:U72"/>
    <mergeCell ref="V72:AM72"/>
    <mergeCell ref="AN72:AQ72"/>
    <mergeCell ref="AR72:AU72"/>
    <mergeCell ref="BS72:BT72"/>
    <mergeCell ref="BU72:CL72"/>
    <mergeCell ref="CM72:CP72"/>
    <mergeCell ref="CQ72:CT72"/>
    <mergeCell ref="T71:U71"/>
    <mergeCell ref="V71:AM71"/>
    <mergeCell ref="AN71:AQ71"/>
    <mergeCell ref="AR71:AU71"/>
    <mergeCell ref="BS71:BT71"/>
    <mergeCell ref="BU71:CL71"/>
    <mergeCell ref="CM70:CP70"/>
    <mergeCell ref="CQ70:CT70"/>
    <mergeCell ref="DA70:DB70"/>
    <mergeCell ref="DC70:DT70"/>
    <mergeCell ref="DU70:DX70"/>
    <mergeCell ref="DY70:EB70"/>
    <mergeCell ref="T70:U70"/>
    <mergeCell ref="V70:AM70"/>
    <mergeCell ref="AN70:AQ70"/>
    <mergeCell ref="AR70:AU70"/>
    <mergeCell ref="BS70:BT70"/>
    <mergeCell ref="BU70:CL70"/>
    <mergeCell ref="CM69:CP69"/>
    <mergeCell ref="CQ69:CT69"/>
    <mergeCell ref="DA69:DB69"/>
    <mergeCell ref="DC69:DT69"/>
    <mergeCell ref="DU69:DX69"/>
    <mergeCell ref="DY69:EB69"/>
    <mergeCell ref="T69:U69"/>
    <mergeCell ref="V69:AM69"/>
    <mergeCell ref="AN69:AQ69"/>
    <mergeCell ref="AR69:AU69"/>
    <mergeCell ref="BS69:BT69"/>
    <mergeCell ref="BU69:CL69"/>
    <mergeCell ref="CM68:CP68"/>
    <mergeCell ref="CQ68:CT68"/>
    <mergeCell ref="DA68:DB68"/>
    <mergeCell ref="DC68:DT68"/>
    <mergeCell ref="DU68:DX68"/>
    <mergeCell ref="DY68:EB68"/>
    <mergeCell ref="T68:U68"/>
    <mergeCell ref="V68:AM68"/>
    <mergeCell ref="AN68:AQ68"/>
    <mergeCell ref="AR68:AU68"/>
    <mergeCell ref="BS68:BT68"/>
    <mergeCell ref="BU68:CL68"/>
    <mergeCell ref="CM67:CP67"/>
    <mergeCell ref="CQ67:CT67"/>
    <mergeCell ref="DA67:DB67"/>
    <mergeCell ref="DC67:DT67"/>
    <mergeCell ref="DU67:DX67"/>
    <mergeCell ref="DY67:EB67"/>
    <mergeCell ref="T67:U67"/>
    <mergeCell ref="V67:AM67"/>
    <mergeCell ref="AN67:AQ67"/>
    <mergeCell ref="AR67:AU67"/>
    <mergeCell ref="BS67:BT67"/>
    <mergeCell ref="BU67:CL67"/>
    <mergeCell ref="CM66:CP66"/>
    <mergeCell ref="CQ66:CT66"/>
    <mergeCell ref="DA66:DB66"/>
    <mergeCell ref="DC66:DT66"/>
    <mergeCell ref="DU66:DX66"/>
    <mergeCell ref="DY66:EB66"/>
    <mergeCell ref="T66:U66"/>
    <mergeCell ref="V66:AM66"/>
    <mergeCell ref="AN66:AQ66"/>
    <mergeCell ref="AR66:AU66"/>
    <mergeCell ref="BS66:BT66"/>
    <mergeCell ref="BU66:CL66"/>
    <mergeCell ref="CM65:CP65"/>
    <mergeCell ref="CQ65:CT65"/>
    <mergeCell ref="DA65:DB65"/>
    <mergeCell ref="DC65:DT65"/>
    <mergeCell ref="DU65:DX65"/>
    <mergeCell ref="DY65:EB65"/>
    <mergeCell ref="T65:U65"/>
    <mergeCell ref="V65:AM65"/>
    <mergeCell ref="AN65:AQ65"/>
    <mergeCell ref="AR65:AU65"/>
    <mergeCell ref="BS65:BT65"/>
    <mergeCell ref="BU65:CL65"/>
    <mergeCell ref="CM64:CP64"/>
    <mergeCell ref="CQ64:CT64"/>
    <mergeCell ref="DA64:DB64"/>
    <mergeCell ref="DC64:DT64"/>
    <mergeCell ref="DU64:DX64"/>
    <mergeCell ref="DY64:EB64"/>
    <mergeCell ref="T64:U64"/>
    <mergeCell ref="V64:AM64"/>
    <mergeCell ref="AN64:AQ64"/>
    <mergeCell ref="AR64:AU64"/>
    <mergeCell ref="BS64:BT64"/>
    <mergeCell ref="BU64:CL64"/>
    <mergeCell ref="CM63:CP63"/>
    <mergeCell ref="CQ63:CT63"/>
    <mergeCell ref="DA63:DB63"/>
    <mergeCell ref="DC63:DT63"/>
    <mergeCell ref="DU63:DX63"/>
    <mergeCell ref="DY63:EB63"/>
    <mergeCell ref="T63:U63"/>
    <mergeCell ref="V63:AM63"/>
    <mergeCell ref="AN63:AQ63"/>
    <mergeCell ref="AR63:AU63"/>
    <mergeCell ref="BS63:BT63"/>
    <mergeCell ref="BU63:CL63"/>
    <mergeCell ref="CM62:CP62"/>
    <mergeCell ref="CQ62:CT62"/>
    <mergeCell ref="DA62:DB62"/>
    <mergeCell ref="DC62:DT62"/>
    <mergeCell ref="DU62:DX62"/>
    <mergeCell ref="DY62:EB62"/>
    <mergeCell ref="T62:U62"/>
    <mergeCell ref="V62:AM62"/>
    <mergeCell ref="AN62:AQ62"/>
    <mergeCell ref="AR62:AU62"/>
    <mergeCell ref="BS62:BT62"/>
    <mergeCell ref="BU62:CL62"/>
    <mergeCell ref="CM61:CP61"/>
    <mergeCell ref="CQ61:CT61"/>
    <mergeCell ref="DA61:DB61"/>
    <mergeCell ref="DC61:DT61"/>
    <mergeCell ref="DU61:DX61"/>
    <mergeCell ref="DY61:EB61"/>
    <mergeCell ref="T61:U61"/>
    <mergeCell ref="V61:AM61"/>
    <mergeCell ref="AN61:AQ61"/>
    <mergeCell ref="AR61:AU61"/>
    <mergeCell ref="BS61:BT61"/>
    <mergeCell ref="BU61:CL61"/>
    <mergeCell ref="CM60:CP60"/>
    <mergeCell ref="CQ60:CT60"/>
    <mergeCell ref="DA60:DB60"/>
    <mergeCell ref="DC60:DT60"/>
    <mergeCell ref="DU60:DX60"/>
    <mergeCell ref="DY60:EB60"/>
    <mergeCell ref="T60:U60"/>
    <mergeCell ref="V60:AM60"/>
    <mergeCell ref="AN60:AQ60"/>
    <mergeCell ref="AR60:AU60"/>
    <mergeCell ref="BS60:BT60"/>
    <mergeCell ref="BU60:CL60"/>
    <mergeCell ref="CM59:CP59"/>
    <mergeCell ref="CQ59:CT59"/>
    <mergeCell ref="DA59:DB59"/>
    <mergeCell ref="DC59:DT59"/>
    <mergeCell ref="DU59:DX59"/>
    <mergeCell ref="DY59:EB59"/>
    <mergeCell ref="T59:U59"/>
    <mergeCell ref="V59:AM59"/>
    <mergeCell ref="AN59:AQ59"/>
    <mergeCell ref="AR59:AU59"/>
    <mergeCell ref="BS59:BT59"/>
    <mergeCell ref="BU59:CL59"/>
    <mergeCell ref="CM58:CP58"/>
    <mergeCell ref="CQ58:CT58"/>
    <mergeCell ref="DA58:DB58"/>
    <mergeCell ref="DC58:DT58"/>
    <mergeCell ref="DU58:DX58"/>
    <mergeCell ref="DY58:EB58"/>
    <mergeCell ref="T58:U58"/>
    <mergeCell ref="V58:AM58"/>
    <mergeCell ref="AN58:AQ58"/>
    <mergeCell ref="AR58:AU58"/>
    <mergeCell ref="BS58:BT58"/>
    <mergeCell ref="BU58:CL58"/>
    <mergeCell ref="CM57:CP57"/>
    <mergeCell ref="CQ57:CT57"/>
    <mergeCell ref="DA57:DB57"/>
    <mergeCell ref="DC57:DT57"/>
    <mergeCell ref="DU57:DX57"/>
    <mergeCell ref="DY57:EB57"/>
    <mergeCell ref="T57:U57"/>
    <mergeCell ref="V57:AM57"/>
    <mergeCell ref="AN57:AQ57"/>
    <mergeCell ref="AR57:AU57"/>
    <mergeCell ref="BS57:BT57"/>
    <mergeCell ref="BU57:CL57"/>
    <mergeCell ref="BI32:BL32"/>
    <mergeCell ref="BQ32:CB32"/>
    <mergeCell ref="CC32:DV32"/>
    <mergeCell ref="DW32:DZ32"/>
    <mergeCell ref="CM56:CP56"/>
    <mergeCell ref="CQ56:CT56"/>
    <mergeCell ref="DA56:DB56"/>
    <mergeCell ref="DC56:DT56"/>
    <mergeCell ref="DU56:DX56"/>
    <mergeCell ref="DY56:EB56"/>
    <mergeCell ref="T56:U56"/>
    <mergeCell ref="V56:AM56"/>
    <mergeCell ref="AN56:AQ56"/>
    <mergeCell ref="AR56:AU56"/>
    <mergeCell ref="BS56:BT56"/>
    <mergeCell ref="BU56:CL56"/>
    <mergeCell ref="CM55:CP55"/>
    <mergeCell ref="CQ55:CT55"/>
    <mergeCell ref="DA55:DB55"/>
    <mergeCell ref="DC55:DT55"/>
    <mergeCell ref="DU55:DX55"/>
    <mergeCell ref="DY55:EB55"/>
    <mergeCell ref="T55:U55"/>
    <mergeCell ref="V55:AM55"/>
    <mergeCell ref="AN55:AQ55"/>
    <mergeCell ref="AR55:AU55"/>
    <mergeCell ref="BS55:BT55"/>
    <mergeCell ref="BU55:CL55"/>
    <mergeCell ref="BS54:CT54"/>
    <mergeCell ref="DA54:EB54"/>
    <mergeCell ref="DS2:DZ3"/>
    <mergeCell ref="C4:BL6"/>
    <mergeCell ref="BQ4:DZ6"/>
    <mergeCell ref="C9:BL9"/>
    <mergeCell ref="BQ9:DZ9"/>
    <mergeCell ref="BO16:EB16"/>
    <mergeCell ref="F440:U440"/>
    <mergeCell ref="V440:BI440"/>
    <mergeCell ref="BT440:CI440"/>
    <mergeCell ref="CJ440:DW440"/>
    <mergeCell ref="F442:U442"/>
    <mergeCell ref="V442:BI442"/>
    <mergeCell ref="BT442:CI442"/>
    <mergeCell ref="CJ442:DW442"/>
    <mergeCell ref="CP771:CY771"/>
    <mergeCell ref="CZ771:DI771"/>
    <mergeCell ref="CO35:CR35"/>
    <mergeCell ref="CS35:CV35"/>
    <mergeCell ref="CW35:CZ35"/>
    <mergeCell ref="DA35:DH35"/>
    <mergeCell ref="DS47:DZ48"/>
    <mergeCell ref="C49:BL49"/>
    <mergeCell ref="BQ49:DZ49"/>
    <mergeCell ref="S35:Z35"/>
    <mergeCell ref="AA35:AD35"/>
    <mergeCell ref="AE35:AH35"/>
    <mergeCell ref="AI35:AL35"/>
    <mergeCell ref="AM35:AT35"/>
    <mergeCell ref="CG35:CN35"/>
    <mergeCell ref="BO17:EB17"/>
    <mergeCell ref="C32:N32"/>
    <mergeCell ref="O32:BH32"/>
  </mergeCells>
  <phoneticPr fontId="1"/>
  <printOptions horizontalCentered="1"/>
  <pageMargins left="0.70866141732283472" right="0.70866141732283472" top="0.74803149606299213" bottom="0.74803149606299213" header="0.31496062992125984" footer="0.31496062992125984"/>
  <pageSetup paperSize="9" scale="67" orientation="portrait" r:id="rId1"/>
  <headerFooter>
    <oddFooter>&amp;C&amp;P</oddFooter>
  </headerFooter>
  <rowBreaks count="16" manualBreakCount="16">
    <brk id="45" max="65" man="1"/>
    <brk id="98" max="65" man="1"/>
    <brk id="148" max="65" man="1"/>
    <brk id="214" max="65" man="1"/>
    <brk id="283" max="65" man="1"/>
    <brk id="342" max="65" man="1"/>
    <brk id="417" max="65" man="1"/>
    <brk id="475" max="65" man="1"/>
    <brk id="533" max="65" man="1"/>
    <brk id="612" max="65" man="1"/>
    <brk id="675" max="65" man="1"/>
    <brk id="733" max="65" man="1"/>
    <brk id="779" max="65" man="1"/>
    <brk id="837" max="65" man="1"/>
    <brk id="883" max="65" man="1"/>
    <brk id="941" max="65" man="1"/>
  </rowBreaks>
  <colBreaks count="1" manualBreakCount="1">
    <brk id="132" min="1" max="7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user</cp:lastModifiedBy>
  <cp:lastPrinted>2021-08-30T04:17:47Z</cp:lastPrinted>
  <dcterms:created xsi:type="dcterms:W3CDTF">2018-11-26T07:26:17Z</dcterms:created>
  <dcterms:modified xsi:type="dcterms:W3CDTF">2021-11-02T11:59:50Z</dcterms:modified>
</cp:coreProperties>
</file>