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0.201.13\企画政策課\統計調査\☆人口統計\★令和7年度\HP公開用\2月末\"/>
    </mc:Choice>
  </mc:AlternateContent>
  <bookViews>
    <workbookView xWindow="0" yWindow="0" windowWidth="14535" windowHeight="3915" tabRatio="895" firstSheet="3" activeTab="11"/>
  </bookViews>
  <sheets>
    <sheet name="R7.3末" sheetId="64" r:id="rId1"/>
    <sheet name="R7.4末" sheetId="65" r:id="rId2"/>
    <sheet name="R7.5末" sheetId="66" r:id="rId3"/>
    <sheet name="R7.6末" sheetId="67" r:id="rId4"/>
    <sheet name="R7.7末" sheetId="68" r:id="rId5"/>
    <sheet name="R7.8末" sheetId="69" r:id="rId6"/>
    <sheet name="R7.9末" sheetId="70" r:id="rId7"/>
    <sheet name="R7.10末" sheetId="71" r:id="rId8"/>
    <sheet name="R7.11末" sheetId="72" r:id="rId9"/>
    <sheet name="R7.12末" sheetId="73" r:id="rId10"/>
    <sheet name="R8.1末" sheetId="74" r:id="rId11"/>
    <sheet name="R8.2末" sheetId="75" r:id="rId12"/>
  </sheets>
  <definedNames>
    <definedName name="_xlnm.Print_Area" localSheetId="7">'R7.10末'!$A$1:$F$42</definedName>
    <definedName name="_xlnm.Print_Area" localSheetId="8">'R7.11末'!$A$1:$F$42</definedName>
    <definedName name="_xlnm.Print_Area" localSheetId="9">'R7.12末'!$A$1:$F$42</definedName>
    <definedName name="_xlnm.Print_Area" localSheetId="0">'R7.3末'!$A$1:$F$42</definedName>
    <definedName name="_xlnm.Print_Area" localSheetId="1">'R7.4末'!$A$1:$F$42</definedName>
    <definedName name="_xlnm.Print_Area" localSheetId="2">'R7.5末'!$A$1:$F$42</definedName>
    <definedName name="_xlnm.Print_Area" localSheetId="3">'R7.6末'!$A$1:$F$42</definedName>
    <definedName name="_xlnm.Print_Area" localSheetId="4">'R7.7末'!$A$1:$F$42</definedName>
    <definedName name="_xlnm.Print_Area" localSheetId="5">'R7.8末'!$A$1:$F$42</definedName>
    <definedName name="_xlnm.Print_Area" localSheetId="6">'R7.9末'!$A$1:$F$42</definedName>
    <definedName name="_xlnm.Print_Area" localSheetId="10">'R8.1末'!$A$1:$F$42</definedName>
    <definedName name="_xlnm.Print_Area" localSheetId="11">'R8.2末'!$A$1:$F$42</definedName>
    <definedName name="_xlnm.Print_Titles" localSheetId="7">'R7.10末'!$3:$3</definedName>
    <definedName name="_xlnm.Print_Titles" localSheetId="8">'R7.11末'!$3:$3</definedName>
    <definedName name="_xlnm.Print_Titles" localSheetId="9">'R7.12末'!$3:$3</definedName>
    <definedName name="_xlnm.Print_Titles" localSheetId="0">'R7.3末'!$3:$3</definedName>
    <definedName name="_xlnm.Print_Titles" localSheetId="1">'R7.4末'!$3:$3</definedName>
    <definedName name="_xlnm.Print_Titles" localSheetId="2">'R7.5末'!$3:$3</definedName>
    <definedName name="_xlnm.Print_Titles" localSheetId="3">'R7.6末'!$3:$3</definedName>
    <definedName name="_xlnm.Print_Titles" localSheetId="4">'R7.7末'!$3:$3</definedName>
    <definedName name="_xlnm.Print_Titles" localSheetId="5">'R7.8末'!$3:$3</definedName>
    <definedName name="_xlnm.Print_Titles" localSheetId="6">'R7.9末'!$3:$3</definedName>
    <definedName name="_xlnm.Print_Titles" localSheetId="10">'R8.1末'!$3:$3</definedName>
    <definedName name="_xlnm.Print_Titles" localSheetId="11">'R8.2末'!$3:$3</definedName>
  </definedNames>
  <calcPr calcId="162913"/>
</workbook>
</file>

<file path=xl/calcChain.xml><?xml version="1.0" encoding="utf-8"?>
<calcChain xmlns="http://schemas.openxmlformats.org/spreadsheetml/2006/main">
  <c r="F36" i="75" l="1"/>
  <c r="F37" i="75"/>
  <c r="F38" i="75"/>
  <c r="F39" i="75"/>
  <c r="F40" i="75"/>
  <c r="F41" i="75"/>
  <c r="F42" i="75" s="1"/>
  <c r="E42" i="75"/>
  <c r="D42" i="75"/>
  <c r="C42" i="75"/>
  <c r="E35" i="75"/>
  <c r="D35" i="75"/>
  <c r="C35" i="75"/>
  <c r="F34" i="75"/>
  <c r="F33" i="75"/>
  <c r="F32" i="75"/>
  <c r="F31" i="75"/>
  <c r="F30" i="75"/>
  <c r="F29" i="75"/>
  <c r="F28" i="75"/>
  <c r="F27" i="75"/>
  <c r="F26" i="75"/>
  <c r="E25" i="75"/>
  <c r="D25" i="75"/>
  <c r="C25" i="75"/>
  <c r="F24" i="75"/>
  <c r="F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E10" i="75"/>
  <c r="D10" i="75"/>
  <c r="C10" i="75"/>
  <c r="F9" i="75"/>
  <c r="F8" i="75"/>
  <c r="F7" i="75"/>
  <c r="F6" i="75"/>
  <c r="F10" i="75" s="1"/>
  <c r="E5" i="75"/>
  <c r="D5" i="75"/>
  <c r="C5" i="75"/>
  <c r="F35" i="75" l="1"/>
  <c r="F25" i="75"/>
  <c r="F5" i="75"/>
  <c r="E42" i="74"/>
  <c r="D42" i="74"/>
  <c r="C42" i="74"/>
  <c r="F41" i="74"/>
  <c r="F40" i="74"/>
  <c r="F39" i="74"/>
  <c r="F38" i="74"/>
  <c r="F37" i="74"/>
  <c r="F36" i="74"/>
  <c r="E35" i="74"/>
  <c r="D35" i="74"/>
  <c r="C35" i="74"/>
  <c r="F34" i="74"/>
  <c r="F33" i="74"/>
  <c r="F32" i="74"/>
  <c r="F31" i="74"/>
  <c r="F30" i="74"/>
  <c r="F29" i="74"/>
  <c r="F28" i="74"/>
  <c r="F27" i="74"/>
  <c r="F26" i="74"/>
  <c r="E25" i="74"/>
  <c r="D25" i="74"/>
  <c r="C25" i="74"/>
  <c r="F24" i="74"/>
  <c r="F23" i="74"/>
  <c r="F22" i="74"/>
  <c r="F21" i="74"/>
  <c r="F20" i="74"/>
  <c r="F19" i="74"/>
  <c r="F18" i="74"/>
  <c r="F17" i="74"/>
  <c r="F16" i="74"/>
  <c r="F15" i="74"/>
  <c r="F14" i="74"/>
  <c r="F13" i="74"/>
  <c r="F12" i="74"/>
  <c r="F11" i="74"/>
  <c r="E10" i="74"/>
  <c r="D10" i="74"/>
  <c r="C10" i="74"/>
  <c r="F9" i="74"/>
  <c r="F8" i="74"/>
  <c r="F7" i="74"/>
  <c r="F6" i="74"/>
  <c r="E5" i="74"/>
  <c r="D5" i="74"/>
  <c r="C5" i="74"/>
  <c r="F42" i="74" l="1"/>
  <c r="F35" i="74"/>
  <c r="F25" i="74"/>
  <c r="F10" i="74"/>
  <c r="F5" i="74"/>
  <c r="E42" i="73"/>
  <c r="D42" i="73"/>
  <c r="C42" i="73"/>
  <c r="F41" i="73"/>
  <c r="F40" i="73"/>
  <c r="F39" i="73"/>
  <c r="F38" i="73"/>
  <c r="F37" i="73"/>
  <c r="F36" i="73"/>
  <c r="E35" i="73"/>
  <c r="D35" i="73"/>
  <c r="C35" i="73"/>
  <c r="F34" i="73"/>
  <c r="F33" i="73"/>
  <c r="F32" i="73"/>
  <c r="F31" i="73"/>
  <c r="F30" i="73"/>
  <c r="F29" i="73"/>
  <c r="F28" i="73"/>
  <c r="F27" i="73"/>
  <c r="F26" i="73"/>
  <c r="E25" i="73"/>
  <c r="D25" i="73"/>
  <c r="C25" i="73"/>
  <c r="F24" i="73"/>
  <c r="F23" i="73"/>
  <c r="F22" i="73"/>
  <c r="F21" i="73"/>
  <c r="F20" i="73"/>
  <c r="F19" i="73"/>
  <c r="F18" i="73"/>
  <c r="F17" i="73"/>
  <c r="F16" i="73"/>
  <c r="F15" i="73"/>
  <c r="F14" i="73"/>
  <c r="F13" i="73"/>
  <c r="F12" i="73"/>
  <c r="F11" i="73"/>
  <c r="F10" i="73"/>
  <c r="E10" i="73"/>
  <c r="D10" i="73"/>
  <c r="C10" i="73"/>
  <c r="F9" i="73"/>
  <c r="F8" i="73"/>
  <c r="F7" i="73"/>
  <c r="F6" i="73"/>
  <c r="E5" i="73"/>
  <c r="D5" i="73"/>
  <c r="C5" i="73"/>
  <c r="F42" i="73" l="1"/>
  <c r="F35" i="73"/>
  <c r="F5" i="73"/>
  <c r="F25" i="73"/>
  <c r="F42" i="72"/>
  <c r="E42" i="72"/>
  <c r="D42" i="72"/>
  <c r="C42" i="72"/>
  <c r="F41" i="72"/>
  <c r="F40" i="72"/>
  <c r="F39" i="72"/>
  <c r="F38" i="72"/>
  <c r="F37" i="72"/>
  <c r="F36" i="72"/>
  <c r="E35" i="72"/>
  <c r="D35" i="72"/>
  <c r="C35" i="72"/>
  <c r="F34" i="72"/>
  <c r="F33" i="72"/>
  <c r="F32" i="72"/>
  <c r="F31" i="72"/>
  <c r="F30" i="72"/>
  <c r="F29" i="72"/>
  <c r="F28" i="72"/>
  <c r="F27" i="72"/>
  <c r="F26" i="72"/>
  <c r="E25" i="72"/>
  <c r="D25" i="72"/>
  <c r="C25" i="72"/>
  <c r="F24" i="72"/>
  <c r="F23" i="72"/>
  <c r="F22" i="72"/>
  <c r="F21" i="72"/>
  <c r="F20" i="72"/>
  <c r="F19" i="72"/>
  <c r="F18" i="72"/>
  <c r="F17" i="72"/>
  <c r="F16" i="72"/>
  <c r="F15" i="72"/>
  <c r="F14" i="72"/>
  <c r="F13" i="72"/>
  <c r="F12" i="72"/>
  <c r="F11" i="72"/>
  <c r="E10" i="72"/>
  <c r="D10" i="72"/>
  <c r="C10" i="72"/>
  <c r="F9" i="72"/>
  <c r="F8" i="72"/>
  <c r="F7" i="72"/>
  <c r="F6" i="72"/>
  <c r="F10" i="72" s="1"/>
  <c r="E5" i="72"/>
  <c r="D5" i="72"/>
  <c r="C5" i="72"/>
  <c r="F35" i="72" l="1"/>
  <c r="F25" i="72"/>
  <c r="F5" i="72"/>
  <c r="E42" i="71"/>
  <c r="D42" i="71"/>
  <c r="C42" i="71"/>
  <c r="F41" i="71"/>
  <c r="F40" i="71"/>
  <c r="F39" i="71"/>
  <c r="F38" i="71"/>
  <c r="F37" i="71"/>
  <c r="F36" i="71"/>
  <c r="E35" i="71"/>
  <c r="D35" i="71"/>
  <c r="C35" i="71"/>
  <c r="F34" i="71"/>
  <c r="F33" i="71"/>
  <c r="F32" i="71"/>
  <c r="F31" i="71"/>
  <c r="F30" i="71"/>
  <c r="F29" i="71"/>
  <c r="F28" i="71"/>
  <c r="F27" i="71"/>
  <c r="F26" i="71"/>
  <c r="E25" i="71"/>
  <c r="D25" i="71"/>
  <c r="C25" i="71"/>
  <c r="F24" i="71"/>
  <c r="F23" i="71"/>
  <c r="F22" i="71"/>
  <c r="F21" i="71"/>
  <c r="F20" i="71"/>
  <c r="F19" i="71"/>
  <c r="F18" i="71"/>
  <c r="F17" i="71"/>
  <c r="F16" i="71"/>
  <c r="F15" i="71"/>
  <c r="F14" i="71"/>
  <c r="F13" i="71"/>
  <c r="F12" i="71"/>
  <c r="F11" i="71"/>
  <c r="E10" i="71"/>
  <c r="D10" i="71"/>
  <c r="C10" i="71"/>
  <c r="F9" i="71"/>
  <c r="F8" i="71"/>
  <c r="F7" i="71"/>
  <c r="F6" i="71"/>
  <c r="F10" i="71" s="1"/>
  <c r="E5" i="71"/>
  <c r="D5" i="71"/>
  <c r="C5" i="71"/>
  <c r="F42" i="71" l="1"/>
  <c r="F35" i="71"/>
  <c r="F25" i="71"/>
  <c r="F5" i="71"/>
  <c r="E42" i="70"/>
  <c r="D42" i="70"/>
  <c r="C42" i="70"/>
  <c r="F41" i="70"/>
  <c r="F40" i="70"/>
  <c r="F39" i="70"/>
  <c r="F38" i="70"/>
  <c r="F37" i="70"/>
  <c r="F36" i="70"/>
  <c r="E35" i="70"/>
  <c r="D35" i="70"/>
  <c r="C35" i="70"/>
  <c r="F34" i="70"/>
  <c r="F33" i="70"/>
  <c r="F32" i="70"/>
  <c r="F31" i="70"/>
  <c r="F30" i="70"/>
  <c r="F29" i="70"/>
  <c r="F28" i="70"/>
  <c r="F27" i="70"/>
  <c r="F26" i="70"/>
  <c r="F35" i="70" s="1"/>
  <c r="E25" i="70"/>
  <c r="D25" i="70"/>
  <c r="C25" i="70"/>
  <c r="F24" i="70"/>
  <c r="F23" i="70"/>
  <c r="F22" i="70"/>
  <c r="F21" i="70"/>
  <c r="F20" i="70"/>
  <c r="F19" i="70"/>
  <c r="F18" i="70"/>
  <c r="F17" i="70"/>
  <c r="F16" i="70"/>
  <c r="F15" i="70"/>
  <c r="F14" i="70"/>
  <c r="F13" i="70"/>
  <c r="F12" i="70"/>
  <c r="F11" i="70"/>
  <c r="F25" i="70" s="1"/>
  <c r="F10" i="70"/>
  <c r="E10" i="70"/>
  <c r="D10" i="70"/>
  <c r="C10" i="70"/>
  <c r="F9" i="70"/>
  <c r="F8" i="70"/>
  <c r="F7" i="70"/>
  <c r="F6" i="70"/>
  <c r="E5" i="70"/>
  <c r="D5" i="70"/>
  <c r="C5" i="70"/>
  <c r="F42" i="70" l="1"/>
  <c r="F5" i="70"/>
  <c r="F42" i="69"/>
  <c r="E42" i="69"/>
  <c r="D42" i="69"/>
  <c r="C42" i="69"/>
  <c r="F41" i="69"/>
  <c r="F40" i="69"/>
  <c r="F39" i="69"/>
  <c r="F38" i="69"/>
  <c r="F37" i="69"/>
  <c r="F36" i="69"/>
  <c r="E35" i="69"/>
  <c r="D35" i="69"/>
  <c r="C35" i="69"/>
  <c r="F34" i="69"/>
  <c r="F33" i="69"/>
  <c r="F32" i="69"/>
  <c r="F31" i="69"/>
  <c r="F30" i="69"/>
  <c r="F29" i="69"/>
  <c r="F28" i="69"/>
  <c r="F27" i="69"/>
  <c r="F26" i="69"/>
  <c r="E25" i="69"/>
  <c r="D25" i="69"/>
  <c r="C25" i="69"/>
  <c r="F24" i="69"/>
  <c r="F23" i="69"/>
  <c r="F22" i="69"/>
  <c r="F21" i="69"/>
  <c r="F20" i="69"/>
  <c r="F19" i="69"/>
  <c r="F18" i="69"/>
  <c r="F17" i="69"/>
  <c r="F16" i="69"/>
  <c r="F15" i="69"/>
  <c r="F14" i="69"/>
  <c r="F13" i="69"/>
  <c r="F12" i="69"/>
  <c r="F11" i="69"/>
  <c r="E10" i="69"/>
  <c r="D10" i="69"/>
  <c r="C10" i="69"/>
  <c r="F9" i="69"/>
  <c r="F8" i="69"/>
  <c r="F7" i="69"/>
  <c r="F6" i="69"/>
  <c r="F10" i="69" s="1"/>
  <c r="E5" i="69"/>
  <c r="D5" i="69"/>
  <c r="C5" i="69"/>
  <c r="F35" i="69" l="1"/>
  <c r="F5" i="69"/>
  <c r="F25" i="69"/>
  <c r="E42" i="68"/>
  <c r="D42" i="68"/>
  <c r="C42" i="68"/>
  <c r="F41" i="68"/>
  <c r="F40" i="68"/>
  <c r="F39" i="68"/>
  <c r="F38" i="68"/>
  <c r="F37" i="68"/>
  <c r="F36" i="68"/>
  <c r="E35" i="68"/>
  <c r="D35" i="68"/>
  <c r="C35" i="68"/>
  <c r="F34" i="68"/>
  <c r="F33" i="68"/>
  <c r="F32" i="68"/>
  <c r="F31" i="68"/>
  <c r="F30" i="68"/>
  <c r="F29" i="68"/>
  <c r="F28" i="68"/>
  <c r="F27" i="68"/>
  <c r="F26" i="68"/>
  <c r="E25" i="68"/>
  <c r="D25" i="68"/>
  <c r="C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F5" i="68" s="1"/>
  <c r="E10" i="68"/>
  <c r="D10" i="68"/>
  <c r="C10" i="68"/>
  <c r="F9" i="68"/>
  <c r="F8" i="68"/>
  <c r="F7" i="68"/>
  <c r="F6" i="68"/>
  <c r="F10" i="68" s="1"/>
  <c r="E5" i="68"/>
  <c r="D5" i="68"/>
  <c r="C5" i="68"/>
  <c r="F42" i="68" l="1"/>
  <c r="F35" i="68"/>
  <c r="F25" i="68"/>
  <c r="E42" i="67"/>
  <c r="D42" i="67"/>
  <c r="C42" i="67"/>
  <c r="F41" i="67"/>
  <c r="F40" i="67"/>
  <c r="F39" i="67"/>
  <c r="F38" i="67"/>
  <c r="F37" i="67"/>
  <c r="F36" i="67"/>
  <c r="F42" i="67" s="1"/>
  <c r="E35" i="67"/>
  <c r="D35" i="67"/>
  <c r="C35" i="67"/>
  <c r="F34" i="67"/>
  <c r="F33" i="67"/>
  <c r="F32" i="67"/>
  <c r="F31" i="67"/>
  <c r="F30" i="67"/>
  <c r="F29" i="67"/>
  <c r="F28" i="67"/>
  <c r="F27" i="67"/>
  <c r="F26" i="67"/>
  <c r="E25" i="67"/>
  <c r="D25" i="67"/>
  <c r="C25" i="67"/>
  <c r="F24" i="67"/>
  <c r="F23" i="67"/>
  <c r="F22" i="67"/>
  <c r="F21" i="67"/>
  <c r="F20" i="67"/>
  <c r="F19" i="67"/>
  <c r="F18" i="67"/>
  <c r="F17" i="67"/>
  <c r="F16" i="67"/>
  <c r="F15" i="67"/>
  <c r="F14" i="67"/>
  <c r="F13" i="67"/>
  <c r="F25" i="67" s="1"/>
  <c r="F12" i="67"/>
  <c r="F11" i="67"/>
  <c r="E10" i="67"/>
  <c r="D10" i="67"/>
  <c r="C10" i="67"/>
  <c r="F9" i="67"/>
  <c r="F8" i="67"/>
  <c r="F7" i="67"/>
  <c r="F6" i="67"/>
  <c r="E5" i="67"/>
  <c r="D5" i="67"/>
  <c r="C5" i="67"/>
  <c r="F35" i="67" l="1"/>
  <c r="F10" i="67"/>
  <c r="F5" i="67"/>
  <c r="E42" i="66"/>
  <c r="D42" i="66"/>
  <c r="C42" i="66"/>
  <c r="F41" i="66"/>
  <c r="F40" i="66"/>
  <c r="F39" i="66"/>
  <c r="F38" i="66"/>
  <c r="F37" i="66"/>
  <c r="F36" i="66"/>
  <c r="F42" i="66" s="1"/>
  <c r="E35" i="66"/>
  <c r="D35" i="66"/>
  <c r="C35" i="66"/>
  <c r="F34" i="66"/>
  <c r="F33" i="66"/>
  <c r="F32" i="66"/>
  <c r="F31" i="66"/>
  <c r="F30" i="66"/>
  <c r="F29" i="66"/>
  <c r="F28" i="66"/>
  <c r="F27" i="66"/>
  <c r="F26" i="66"/>
  <c r="E25" i="66"/>
  <c r="D25" i="66"/>
  <c r="C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F12" i="66"/>
  <c r="F11" i="66"/>
  <c r="E10" i="66"/>
  <c r="D10" i="66"/>
  <c r="C10" i="66"/>
  <c r="F9" i="66"/>
  <c r="F8" i="66"/>
  <c r="F7" i="66"/>
  <c r="F6" i="66"/>
  <c r="F10" i="66" s="1"/>
  <c r="E5" i="66"/>
  <c r="D5" i="66"/>
  <c r="C5" i="66"/>
  <c r="F35" i="66" l="1"/>
  <c r="F5" i="66"/>
  <c r="F25" i="66"/>
  <c r="E42" i="65"/>
  <c r="D42" i="65"/>
  <c r="C42" i="65"/>
  <c r="F41" i="65"/>
  <c r="F40" i="65"/>
  <c r="F39" i="65"/>
  <c r="F38" i="65"/>
  <c r="F37" i="65"/>
  <c r="F36" i="65"/>
  <c r="E35" i="65"/>
  <c r="D35" i="65"/>
  <c r="C35" i="65"/>
  <c r="F34" i="65"/>
  <c r="F33" i="65"/>
  <c r="F32" i="65"/>
  <c r="F31" i="65"/>
  <c r="F30" i="65"/>
  <c r="F35" i="65" s="1"/>
  <c r="F29" i="65"/>
  <c r="F28" i="65"/>
  <c r="F27" i="65"/>
  <c r="F26" i="65"/>
  <c r="E25" i="65"/>
  <c r="D25" i="65"/>
  <c r="C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E10" i="65"/>
  <c r="D10" i="65"/>
  <c r="C10" i="65"/>
  <c r="F9" i="65"/>
  <c r="F8" i="65"/>
  <c r="F7" i="65"/>
  <c r="F6" i="65"/>
  <c r="F10" i="65" s="1"/>
  <c r="E5" i="65"/>
  <c r="D5" i="65"/>
  <c r="C5" i="65"/>
  <c r="F42" i="65" l="1"/>
  <c r="F25" i="65"/>
  <c r="F5" i="65"/>
  <c r="E42" i="64"/>
  <c r="D42" i="64"/>
  <c r="C42" i="64"/>
  <c r="F41" i="64"/>
  <c r="F40" i="64"/>
  <c r="F39" i="64"/>
  <c r="F38" i="64"/>
  <c r="F37" i="64"/>
  <c r="F36" i="64"/>
  <c r="E35" i="64"/>
  <c r="D35" i="64"/>
  <c r="C35" i="64"/>
  <c r="F34" i="64"/>
  <c r="F33" i="64"/>
  <c r="F32" i="64"/>
  <c r="F31" i="64"/>
  <c r="F30" i="64"/>
  <c r="F29" i="64"/>
  <c r="F28" i="64"/>
  <c r="F27" i="64"/>
  <c r="F26" i="64"/>
  <c r="E25" i="64"/>
  <c r="D25" i="64"/>
  <c r="C25" i="64"/>
  <c r="F24" i="64"/>
  <c r="F23" i="64"/>
  <c r="F22" i="64"/>
  <c r="F21" i="64"/>
  <c r="F20" i="64"/>
  <c r="F19" i="64"/>
  <c r="F18" i="64"/>
  <c r="F17" i="64"/>
  <c r="F16" i="64"/>
  <c r="F15" i="64"/>
  <c r="F14" i="64"/>
  <c r="F13" i="64"/>
  <c r="F12" i="64"/>
  <c r="F11" i="64"/>
  <c r="E10" i="64"/>
  <c r="D10" i="64"/>
  <c r="C10" i="64"/>
  <c r="F9" i="64"/>
  <c r="F8" i="64"/>
  <c r="F7" i="64"/>
  <c r="F6" i="64"/>
  <c r="E5" i="64"/>
  <c r="D5" i="64"/>
  <c r="C5" i="64"/>
  <c r="F42" i="64" l="1"/>
  <c r="F10" i="64"/>
  <c r="F35" i="64"/>
  <c r="F25" i="64"/>
  <c r="F5" i="64"/>
</calcChain>
</file>

<file path=xl/sharedStrings.xml><?xml version="1.0" encoding="utf-8"?>
<sst xmlns="http://schemas.openxmlformats.org/spreadsheetml/2006/main" count="600" uniqueCount="61">
  <si>
    <t>男</t>
    <rPh sb="0" eb="1">
      <t>オトコ</t>
    </rPh>
    <phoneticPr fontId="2"/>
  </si>
  <si>
    <t>女</t>
    <rPh sb="0" eb="1">
      <t>オンナ</t>
    </rPh>
    <phoneticPr fontId="2"/>
  </si>
  <si>
    <t>馬場</t>
    <rPh sb="0" eb="2">
      <t>ババ</t>
    </rPh>
    <phoneticPr fontId="2"/>
  </si>
  <si>
    <t>阿曽</t>
    <rPh sb="0" eb="2">
      <t>アソ</t>
    </rPh>
    <phoneticPr fontId="2"/>
  </si>
  <si>
    <t>下阿曽</t>
    <rPh sb="0" eb="1">
      <t>シモ</t>
    </rPh>
    <rPh sb="1" eb="3">
      <t>アソ</t>
    </rPh>
    <phoneticPr fontId="2"/>
  </si>
  <si>
    <t>福地</t>
    <rPh sb="0" eb="1">
      <t>フク</t>
    </rPh>
    <rPh sb="1" eb="2">
      <t>ジ</t>
    </rPh>
    <phoneticPr fontId="2"/>
  </si>
  <si>
    <t>老原</t>
    <rPh sb="0" eb="1">
      <t>オ</t>
    </rPh>
    <rPh sb="1" eb="2">
      <t>ハラ</t>
    </rPh>
    <phoneticPr fontId="2"/>
  </si>
  <si>
    <t>常全</t>
    <rPh sb="0" eb="1">
      <t>ジョウ</t>
    </rPh>
    <rPh sb="1" eb="2">
      <t>ゼン</t>
    </rPh>
    <phoneticPr fontId="2"/>
  </si>
  <si>
    <t>宮本</t>
    <rPh sb="0" eb="2">
      <t>ミヤモト</t>
    </rPh>
    <phoneticPr fontId="2"/>
  </si>
  <si>
    <t>船代</t>
    <rPh sb="0" eb="1">
      <t>フナ</t>
    </rPh>
    <rPh sb="1" eb="2">
      <t>ダイ</t>
    </rPh>
    <phoneticPr fontId="2"/>
  </si>
  <si>
    <t>吉福</t>
    <rPh sb="0" eb="2">
      <t>ヨシフク</t>
    </rPh>
    <phoneticPr fontId="2"/>
  </si>
  <si>
    <t>沖代</t>
    <rPh sb="0" eb="2">
      <t>オキダイ</t>
    </rPh>
    <phoneticPr fontId="2"/>
  </si>
  <si>
    <t>米田</t>
    <rPh sb="0" eb="2">
      <t>ヨネダ</t>
    </rPh>
    <phoneticPr fontId="2"/>
  </si>
  <si>
    <t>塚森</t>
    <rPh sb="0" eb="1">
      <t>ツカ</t>
    </rPh>
    <rPh sb="1" eb="2">
      <t>モリ</t>
    </rPh>
    <phoneticPr fontId="2"/>
  </si>
  <si>
    <t>竹広</t>
    <rPh sb="0" eb="1">
      <t>タケ</t>
    </rPh>
    <rPh sb="1" eb="2">
      <t>ヒロ</t>
    </rPh>
    <phoneticPr fontId="2"/>
  </si>
  <si>
    <t>蓮常寺</t>
    <rPh sb="0" eb="1">
      <t>レン</t>
    </rPh>
    <rPh sb="1" eb="2">
      <t>ジョウ</t>
    </rPh>
    <rPh sb="2" eb="3">
      <t>ジ</t>
    </rPh>
    <phoneticPr fontId="2"/>
  </si>
  <si>
    <t>立岡</t>
    <rPh sb="0" eb="2">
      <t>タツオカ</t>
    </rPh>
    <phoneticPr fontId="2"/>
  </si>
  <si>
    <t>矢田部</t>
    <rPh sb="0" eb="3">
      <t>ヤタベ</t>
    </rPh>
    <phoneticPr fontId="2"/>
  </si>
  <si>
    <t>東南</t>
    <rPh sb="0" eb="2">
      <t>トウナン</t>
    </rPh>
    <phoneticPr fontId="2"/>
  </si>
  <si>
    <t>東保</t>
    <rPh sb="0" eb="2">
      <t>トウボ</t>
    </rPh>
    <phoneticPr fontId="2"/>
  </si>
  <si>
    <t>東出</t>
    <rPh sb="0" eb="2">
      <t>トウデ</t>
    </rPh>
    <phoneticPr fontId="2"/>
  </si>
  <si>
    <t>天満山</t>
    <rPh sb="0" eb="2">
      <t>テンマ</t>
    </rPh>
    <rPh sb="2" eb="3">
      <t>ヤマ</t>
    </rPh>
    <phoneticPr fontId="2"/>
  </si>
  <si>
    <t>原</t>
    <rPh sb="0" eb="1">
      <t>ハラ</t>
    </rPh>
    <phoneticPr fontId="2"/>
  </si>
  <si>
    <t>山田</t>
    <rPh sb="0" eb="2">
      <t>ヤマダ</t>
    </rPh>
    <phoneticPr fontId="2"/>
  </si>
  <si>
    <t>松尾</t>
    <rPh sb="0" eb="2">
      <t>マツオ</t>
    </rPh>
    <phoneticPr fontId="2"/>
  </si>
  <si>
    <t>広坂</t>
    <rPh sb="0" eb="2">
      <t>ヒロサカ</t>
    </rPh>
    <phoneticPr fontId="2"/>
  </si>
  <si>
    <t>王子</t>
    <rPh sb="0" eb="2">
      <t>オウジ</t>
    </rPh>
    <phoneticPr fontId="2"/>
  </si>
  <si>
    <t>松ケ下</t>
    <rPh sb="0" eb="1">
      <t>マツ</t>
    </rPh>
    <rPh sb="2" eb="3">
      <t>シタ</t>
    </rPh>
    <phoneticPr fontId="2"/>
  </si>
  <si>
    <t>上太田</t>
    <rPh sb="0" eb="3">
      <t>カミオオダ</t>
    </rPh>
    <phoneticPr fontId="2"/>
  </si>
  <si>
    <t>合計</t>
    <rPh sb="0" eb="2">
      <t>ゴウケイ</t>
    </rPh>
    <phoneticPr fontId="2"/>
  </si>
  <si>
    <t>人口</t>
    <rPh sb="0" eb="2">
      <t>ジンコウ</t>
    </rPh>
    <phoneticPr fontId="2"/>
  </si>
  <si>
    <t>斑
鳩</t>
    <rPh sb="0" eb="1">
      <t>ブチ</t>
    </rPh>
    <rPh sb="4" eb="5">
      <t>ハト</t>
    </rPh>
    <phoneticPr fontId="2"/>
  </si>
  <si>
    <t>太
田</t>
    <rPh sb="0" eb="1">
      <t>フトシ</t>
    </rPh>
    <rPh sb="4" eb="5">
      <t>タ</t>
    </rPh>
    <phoneticPr fontId="2"/>
  </si>
  <si>
    <t>龍
田</t>
    <rPh sb="0" eb="1">
      <t>リュウ</t>
    </rPh>
    <rPh sb="4" eb="5">
      <t>タ</t>
    </rPh>
    <phoneticPr fontId="2"/>
  </si>
  <si>
    <t>鵤</t>
    <rPh sb="0" eb="1">
      <t xml:space="preserve">イカルガ </t>
    </rPh>
    <phoneticPr fontId="2"/>
  </si>
  <si>
    <t>岩見構</t>
    <rPh sb="0" eb="1">
      <t>イワ</t>
    </rPh>
    <rPh sb="1" eb="2">
      <t>ケン</t>
    </rPh>
    <rPh sb="2" eb="3">
      <t>カマエ</t>
    </rPh>
    <phoneticPr fontId="2"/>
  </si>
  <si>
    <t>糸井</t>
    <rPh sb="0" eb="2">
      <t>イトイ</t>
    </rPh>
    <phoneticPr fontId="2"/>
  </si>
  <si>
    <t>太田</t>
    <rPh sb="0" eb="2">
      <t>オオダ</t>
    </rPh>
    <phoneticPr fontId="2"/>
  </si>
  <si>
    <t>黒岡</t>
    <rPh sb="0" eb="2">
      <t>クロオカ</t>
    </rPh>
    <phoneticPr fontId="2"/>
  </si>
  <si>
    <t>佐用岡</t>
    <rPh sb="0" eb="2">
      <t>サヨウ</t>
    </rPh>
    <rPh sb="2" eb="3">
      <t>オカ</t>
    </rPh>
    <phoneticPr fontId="2"/>
  </si>
  <si>
    <t>大字</t>
    <rPh sb="0" eb="2">
      <t>オオアザ</t>
    </rPh>
    <phoneticPr fontId="2"/>
  </si>
  <si>
    <t>石
海</t>
    <rPh sb="0" eb="1">
      <t>イシ</t>
    </rPh>
    <rPh sb="4" eb="5">
      <t>ウミ</t>
    </rPh>
    <phoneticPr fontId="2"/>
  </si>
  <si>
    <t>合計</t>
    <phoneticPr fontId="2"/>
  </si>
  <si>
    <t>世帯</t>
    <rPh sb="0" eb="2">
      <t>セタイ</t>
    </rPh>
    <phoneticPr fontId="2"/>
  </si>
  <si>
    <t>斑鳩地区計</t>
    <rPh sb="0" eb="2">
      <t>イカルガ</t>
    </rPh>
    <rPh sb="2" eb="4">
      <t>チク</t>
    </rPh>
    <rPh sb="4" eb="5">
      <t>ケイ</t>
    </rPh>
    <phoneticPr fontId="2"/>
  </si>
  <si>
    <t>石海地区計</t>
    <rPh sb="0" eb="2">
      <t>セッカイ</t>
    </rPh>
    <rPh sb="2" eb="4">
      <t>チク</t>
    </rPh>
    <rPh sb="4" eb="5">
      <t>ケイ</t>
    </rPh>
    <phoneticPr fontId="2"/>
  </si>
  <si>
    <t>太田地区計</t>
    <rPh sb="0" eb="2">
      <t>オオダ</t>
    </rPh>
    <rPh sb="2" eb="4">
      <t>チク</t>
    </rPh>
    <rPh sb="4" eb="5">
      <t>ケイ</t>
    </rPh>
    <phoneticPr fontId="2"/>
  </si>
  <si>
    <t>龍田地区計</t>
    <rPh sb="0" eb="2">
      <t>タツダ</t>
    </rPh>
    <rPh sb="2" eb="4">
      <t>チク</t>
    </rPh>
    <rPh sb="4" eb="5">
      <t>ケイ</t>
    </rPh>
    <phoneticPr fontId="2"/>
  </si>
  <si>
    <t>大　字　別　世　帯　数  人　口</t>
  </si>
  <si>
    <t>令和7年3月31日現在</t>
    <rPh sb="0" eb="2">
      <t>レイワ</t>
    </rPh>
    <rPh sb="5" eb="6">
      <t>ガツ</t>
    </rPh>
    <phoneticPr fontId="2"/>
  </si>
  <si>
    <t>令和7年4月30日現在</t>
    <rPh sb="0" eb="2">
      <t>レイワ</t>
    </rPh>
    <rPh sb="5" eb="6">
      <t>ガツ</t>
    </rPh>
    <phoneticPr fontId="2"/>
  </si>
  <si>
    <t>令和7年5月31日現在</t>
    <rPh sb="0" eb="2">
      <t>レイワ</t>
    </rPh>
    <rPh sb="5" eb="6">
      <t>ガツ</t>
    </rPh>
    <phoneticPr fontId="2"/>
  </si>
  <si>
    <t>令和7年6月30日現在</t>
    <rPh sb="0" eb="2">
      <t>レイワ</t>
    </rPh>
    <rPh sb="5" eb="6">
      <t>ガツ</t>
    </rPh>
    <phoneticPr fontId="2"/>
  </si>
  <si>
    <t>令和7年7月31日現在</t>
    <rPh sb="0" eb="2">
      <t>レイワ</t>
    </rPh>
    <rPh sb="5" eb="6">
      <t>ガツ</t>
    </rPh>
    <phoneticPr fontId="2"/>
  </si>
  <si>
    <t>令和7年8月31日現在</t>
    <rPh sb="0" eb="2">
      <t>レイワ</t>
    </rPh>
    <rPh sb="5" eb="6">
      <t>ガツ</t>
    </rPh>
    <phoneticPr fontId="2"/>
  </si>
  <si>
    <t>令和7年9月30日現在</t>
    <rPh sb="0" eb="2">
      <t>レイワ</t>
    </rPh>
    <rPh sb="5" eb="6">
      <t>ガツ</t>
    </rPh>
    <phoneticPr fontId="2"/>
  </si>
  <si>
    <t>令和7年10月31日現在</t>
    <rPh sb="0" eb="2">
      <t>レイワ</t>
    </rPh>
    <rPh sb="6" eb="7">
      <t>ガツ</t>
    </rPh>
    <phoneticPr fontId="2"/>
  </si>
  <si>
    <t>令和7年11月30日現在</t>
    <rPh sb="0" eb="2">
      <t>レイワ</t>
    </rPh>
    <rPh sb="6" eb="7">
      <t>ガツ</t>
    </rPh>
    <phoneticPr fontId="2"/>
  </si>
  <si>
    <t>令和7年12月31日現在</t>
    <rPh sb="0" eb="2">
      <t>レイワ</t>
    </rPh>
    <rPh sb="6" eb="7">
      <t>ガツ</t>
    </rPh>
    <phoneticPr fontId="2"/>
  </si>
  <si>
    <t>令和8年1月31日現在</t>
    <rPh sb="0" eb="2">
      <t>レイワ</t>
    </rPh>
    <rPh sb="5" eb="6">
      <t>ガツ</t>
    </rPh>
    <phoneticPr fontId="2"/>
  </si>
  <si>
    <t>令和8年2月28日現在</t>
    <rPh sb="0" eb="2">
      <t>レイワ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</si>
</sst>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6" fontId="3" fillId="6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3" borderId="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6" fontId="3" fillId="0" borderId="0" xfId="0" applyNumberFormat="1" applyFont="1"/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E35" sqref="E35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8" t="s">
        <v>48</v>
      </c>
      <c r="B1" s="28"/>
      <c r="C1" s="28"/>
      <c r="D1" s="28"/>
      <c r="E1" s="28"/>
      <c r="F1" s="28"/>
    </row>
    <row r="2" spans="1:12" ht="16.5" customHeight="1" x14ac:dyDescent="0.15">
      <c r="F2" s="14" t="s">
        <v>49</v>
      </c>
    </row>
    <row r="3" spans="1:12" s="2" customFormat="1" ht="14.25" x14ac:dyDescent="0.15">
      <c r="A3" s="29" t="s">
        <v>40</v>
      </c>
      <c r="B3" s="29"/>
      <c r="C3" s="30" t="s">
        <v>43</v>
      </c>
      <c r="D3" s="31" t="s">
        <v>30</v>
      </c>
      <c r="E3" s="31"/>
      <c r="F3" s="31"/>
      <c r="G3" s="1"/>
    </row>
    <row r="4" spans="1:12" s="2" customFormat="1" ht="14.25" x14ac:dyDescent="0.15">
      <c r="A4" s="29"/>
      <c r="B4" s="29"/>
      <c r="C4" s="30"/>
      <c r="D4" s="7" t="s">
        <v>0</v>
      </c>
      <c r="E4" s="8" t="s">
        <v>1</v>
      </c>
      <c r="F4" s="6" t="s">
        <v>42</v>
      </c>
      <c r="G4" s="1"/>
    </row>
    <row r="5" spans="1:12" s="2" customFormat="1" ht="17.100000000000001" customHeight="1" x14ac:dyDescent="0.15">
      <c r="A5" s="32" t="s">
        <v>29</v>
      </c>
      <c r="B5" s="32"/>
      <c r="C5" s="9">
        <f>SUM(C6:C9,C11:C24,C26:C34,C36:C41)</f>
        <v>14335</v>
      </c>
      <c r="D5" s="9">
        <f>SUM(D6:D9,D11:D24,D26:D34,D36:D41)</f>
        <v>16349</v>
      </c>
      <c r="E5" s="9">
        <f>SUM(E6:E9,E11:E24,E26:E34,E36:E41)</f>
        <v>16966</v>
      </c>
      <c r="F5" s="9">
        <f>SUM(F6:F9,F11:F24,F26:F34,F36:F41)</f>
        <v>33315</v>
      </c>
      <c r="I5" s="13"/>
      <c r="J5" s="13"/>
      <c r="K5" s="13"/>
      <c r="L5" s="13"/>
    </row>
    <row r="6" spans="1:12" s="2" customFormat="1" ht="17.100000000000001" customHeight="1" x14ac:dyDescent="0.15">
      <c r="A6" s="26" t="s">
        <v>31</v>
      </c>
      <c r="B6" s="4" t="s">
        <v>34</v>
      </c>
      <c r="C6" s="10">
        <v>1942</v>
      </c>
      <c r="D6" s="10">
        <v>2265</v>
      </c>
      <c r="E6" s="10">
        <v>2332</v>
      </c>
      <c r="F6" s="11">
        <f>D6+E6</f>
        <v>4597</v>
      </c>
    </row>
    <row r="7" spans="1:12" s="2" customFormat="1" ht="17.100000000000001" customHeight="1" x14ac:dyDescent="0.15">
      <c r="A7" s="27"/>
      <c r="B7" s="4" t="s">
        <v>2</v>
      </c>
      <c r="C7" s="10">
        <v>509</v>
      </c>
      <c r="D7" s="10">
        <v>630</v>
      </c>
      <c r="E7" s="10">
        <v>640</v>
      </c>
      <c r="F7" s="11">
        <f t="shared" ref="F7:F41" si="0">D7+E7</f>
        <v>1270</v>
      </c>
    </row>
    <row r="8" spans="1:12" s="2" customFormat="1" ht="17.100000000000001" customHeight="1" x14ac:dyDescent="0.15">
      <c r="A8" s="27"/>
      <c r="B8" s="4" t="s">
        <v>3</v>
      </c>
      <c r="C8" s="10">
        <v>182</v>
      </c>
      <c r="D8" s="10">
        <v>177</v>
      </c>
      <c r="E8" s="10">
        <v>196</v>
      </c>
      <c r="F8" s="11">
        <f t="shared" si="0"/>
        <v>373</v>
      </c>
    </row>
    <row r="9" spans="1:12" s="2" customFormat="1" ht="17.100000000000001" customHeight="1" x14ac:dyDescent="0.15">
      <c r="A9" s="27"/>
      <c r="B9" s="4" t="s">
        <v>4</v>
      </c>
      <c r="C9" s="10">
        <v>179</v>
      </c>
      <c r="D9" s="10">
        <v>177</v>
      </c>
      <c r="E9" s="10">
        <v>198</v>
      </c>
      <c r="F9" s="11">
        <f t="shared" si="0"/>
        <v>375</v>
      </c>
    </row>
    <row r="10" spans="1:12" s="2" customFormat="1" ht="17.100000000000001" customHeight="1" x14ac:dyDescent="0.15">
      <c r="A10" s="27"/>
      <c r="B10" s="5" t="s">
        <v>44</v>
      </c>
      <c r="C10" s="12">
        <f>SUM(C6:C9)</f>
        <v>2812</v>
      </c>
      <c r="D10" s="12">
        <f>SUM(D6:D9)</f>
        <v>3249</v>
      </c>
      <c r="E10" s="12">
        <f>SUM(E6:E9)</f>
        <v>3366</v>
      </c>
      <c r="F10" s="12">
        <f>SUM(F6:F9)</f>
        <v>6615</v>
      </c>
    </row>
    <row r="11" spans="1:12" s="2" customFormat="1" ht="17.100000000000001" customHeight="1" x14ac:dyDescent="0.15">
      <c r="A11" s="26" t="s">
        <v>41</v>
      </c>
      <c r="B11" s="3" t="s">
        <v>5</v>
      </c>
      <c r="C11" s="10">
        <v>471</v>
      </c>
      <c r="D11" s="10">
        <v>461</v>
      </c>
      <c r="E11" s="10">
        <v>515</v>
      </c>
      <c r="F11" s="11">
        <f t="shared" si="0"/>
        <v>976</v>
      </c>
    </row>
    <row r="12" spans="1:12" s="2" customFormat="1" ht="17.100000000000001" customHeight="1" x14ac:dyDescent="0.15">
      <c r="A12" s="27"/>
      <c r="B12" s="3" t="s">
        <v>6</v>
      </c>
      <c r="C12" s="10">
        <v>368</v>
      </c>
      <c r="D12" s="10">
        <v>407</v>
      </c>
      <c r="E12" s="10">
        <v>425</v>
      </c>
      <c r="F12" s="11">
        <f t="shared" si="0"/>
        <v>832</v>
      </c>
    </row>
    <row r="13" spans="1:12" s="2" customFormat="1" ht="17.100000000000001" customHeight="1" x14ac:dyDescent="0.15">
      <c r="A13" s="27"/>
      <c r="B13" s="3" t="s">
        <v>7</v>
      </c>
      <c r="C13" s="10">
        <v>157</v>
      </c>
      <c r="D13" s="10">
        <v>193</v>
      </c>
      <c r="E13" s="10">
        <v>205</v>
      </c>
      <c r="F13" s="11">
        <f t="shared" si="0"/>
        <v>398</v>
      </c>
    </row>
    <row r="14" spans="1:12" s="2" customFormat="1" ht="17.100000000000001" customHeight="1" x14ac:dyDescent="0.15">
      <c r="A14" s="27"/>
      <c r="B14" s="3" t="s">
        <v>8</v>
      </c>
      <c r="C14" s="10">
        <v>83</v>
      </c>
      <c r="D14" s="10">
        <v>104</v>
      </c>
      <c r="E14" s="10">
        <v>107</v>
      </c>
      <c r="F14" s="11">
        <f t="shared" si="0"/>
        <v>211</v>
      </c>
    </row>
    <row r="15" spans="1:12" s="2" customFormat="1" ht="17.100000000000001" customHeight="1" x14ac:dyDescent="0.15">
      <c r="A15" s="27"/>
      <c r="B15" s="3" t="s">
        <v>9</v>
      </c>
      <c r="C15" s="10">
        <v>90</v>
      </c>
      <c r="D15" s="10">
        <v>102</v>
      </c>
      <c r="E15" s="10">
        <v>113</v>
      </c>
      <c r="F15" s="11">
        <f t="shared" si="0"/>
        <v>215</v>
      </c>
    </row>
    <row r="16" spans="1:12" s="2" customFormat="1" ht="17.100000000000001" customHeight="1" x14ac:dyDescent="0.15">
      <c r="A16" s="27"/>
      <c r="B16" s="3" t="s">
        <v>35</v>
      </c>
      <c r="C16" s="10">
        <v>266</v>
      </c>
      <c r="D16" s="10">
        <v>303</v>
      </c>
      <c r="E16" s="10">
        <v>293</v>
      </c>
      <c r="F16" s="11">
        <f t="shared" si="0"/>
        <v>596</v>
      </c>
    </row>
    <row r="17" spans="1:6" s="2" customFormat="1" ht="17.100000000000001" customHeight="1" x14ac:dyDescent="0.15">
      <c r="A17" s="27"/>
      <c r="B17" s="3" t="s">
        <v>10</v>
      </c>
      <c r="C17" s="10">
        <v>221</v>
      </c>
      <c r="D17" s="10">
        <v>233</v>
      </c>
      <c r="E17" s="10">
        <v>260</v>
      </c>
      <c r="F17" s="11">
        <f t="shared" si="0"/>
        <v>493</v>
      </c>
    </row>
    <row r="18" spans="1:6" s="2" customFormat="1" ht="17.100000000000001" customHeight="1" x14ac:dyDescent="0.15">
      <c r="A18" s="27"/>
      <c r="B18" s="3" t="s">
        <v>11</v>
      </c>
      <c r="C18" s="10">
        <v>113</v>
      </c>
      <c r="D18" s="10">
        <v>134</v>
      </c>
      <c r="E18" s="10">
        <v>123</v>
      </c>
      <c r="F18" s="11">
        <f t="shared" si="0"/>
        <v>257</v>
      </c>
    </row>
    <row r="19" spans="1:6" s="2" customFormat="1" ht="17.100000000000001" customHeight="1" x14ac:dyDescent="0.15">
      <c r="A19" s="27"/>
      <c r="B19" s="3" t="s">
        <v>12</v>
      </c>
      <c r="C19" s="10">
        <v>75</v>
      </c>
      <c r="D19" s="10">
        <v>83</v>
      </c>
      <c r="E19" s="10">
        <v>91</v>
      </c>
      <c r="F19" s="11">
        <f t="shared" si="0"/>
        <v>174</v>
      </c>
    </row>
    <row r="20" spans="1:6" s="2" customFormat="1" ht="17.100000000000001" customHeight="1" x14ac:dyDescent="0.15">
      <c r="A20" s="27"/>
      <c r="B20" s="3" t="s">
        <v>13</v>
      </c>
      <c r="C20" s="10">
        <v>116</v>
      </c>
      <c r="D20" s="10">
        <v>102</v>
      </c>
      <c r="E20" s="10">
        <v>133</v>
      </c>
      <c r="F20" s="11">
        <f t="shared" si="0"/>
        <v>235</v>
      </c>
    </row>
    <row r="21" spans="1:6" s="2" customFormat="1" ht="17.100000000000001" customHeight="1" x14ac:dyDescent="0.15">
      <c r="A21" s="27"/>
      <c r="B21" s="3" t="s">
        <v>14</v>
      </c>
      <c r="C21" s="10">
        <v>252</v>
      </c>
      <c r="D21" s="10">
        <v>277</v>
      </c>
      <c r="E21" s="10">
        <v>296</v>
      </c>
      <c r="F21" s="11">
        <f t="shared" si="0"/>
        <v>573</v>
      </c>
    </row>
    <row r="22" spans="1:6" s="2" customFormat="1" ht="17.100000000000001" customHeight="1" x14ac:dyDescent="0.15">
      <c r="A22" s="27"/>
      <c r="B22" s="3" t="s">
        <v>36</v>
      </c>
      <c r="C22" s="10">
        <v>711</v>
      </c>
      <c r="D22" s="10">
        <v>710</v>
      </c>
      <c r="E22" s="10">
        <v>757</v>
      </c>
      <c r="F22" s="11">
        <f t="shared" si="0"/>
        <v>1467</v>
      </c>
    </row>
    <row r="23" spans="1:6" s="2" customFormat="1" ht="17.100000000000001" customHeight="1" x14ac:dyDescent="0.15">
      <c r="A23" s="27"/>
      <c r="B23" s="3" t="s">
        <v>15</v>
      </c>
      <c r="C23" s="10">
        <v>567</v>
      </c>
      <c r="D23" s="10">
        <v>667</v>
      </c>
      <c r="E23" s="10">
        <v>667</v>
      </c>
      <c r="F23" s="11">
        <f t="shared" si="0"/>
        <v>1334</v>
      </c>
    </row>
    <row r="24" spans="1:6" s="2" customFormat="1" ht="17.100000000000001" customHeight="1" x14ac:dyDescent="0.15">
      <c r="A24" s="27"/>
      <c r="B24" s="3" t="s">
        <v>16</v>
      </c>
      <c r="C24" s="10">
        <v>803</v>
      </c>
      <c r="D24" s="10">
        <v>1011</v>
      </c>
      <c r="E24" s="10">
        <v>1021</v>
      </c>
      <c r="F24" s="11">
        <f t="shared" si="0"/>
        <v>2032</v>
      </c>
    </row>
    <row r="25" spans="1:6" s="2" customFormat="1" ht="17.100000000000001" customHeight="1" x14ac:dyDescent="0.15">
      <c r="A25" s="27"/>
      <c r="B25" s="5" t="s">
        <v>45</v>
      </c>
      <c r="C25" s="12">
        <f>SUM(C11:C24)</f>
        <v>4293</v>
      </c>
      <c r="D25" s="12">
        <f>SUM(D11:D24)</f>
        <v>4787</v>
      </c>
      <c r="E25" s="12">
        <f>SUM(E11:E24)</f>
        <v>5006</v>
      </c>
      <c r="F25" s="12">
        <f>SUM(F11:F24)</f>
        <v>9793</v>
      </c>
    </row>
    <row r="26" spans="1:6" s="2" customFormat="1" ht="17.100000000000001" customHeight="1" x14ac:dyDescent="0.15">
      <c r="A26" s="26" t="s">
        <v>32</v>
      </c>
      <c r="B26" s="3" t="s">
        <v>17</v>
      </c>
      <c r="C26" s="10">
        <v>735</v>
      </c>
      <c r="D26" s="10">
        <v>890</v>
      </c>
      <c r="E26" s="10">
        <v>939</v>
      </c>
      <c r="F26" s="11">
        <f t="shared" si="0"/>
        <v>1829</v>
      </c>
    </row>
    <row r="27" spans="1:6" s="2" customFormat="1" ht="17.100000000000001" customHeight="1" x14ac:dyDescent="0.15">
      <c r="A27" s="27"/>
      <c r="B27" s="3" t="s">
        <v>18</v>
      </c>
      <c r="C27" s="10">
        <v>1240</v>
      </c>
      <c r="D27" s="10">
        <v>1388</v>
      </c>
      <c r="E27" s="10">
        <v>1396</v>
      </c>
      <c r="F27" s="11">
        <f t="shared" si="0"/>
        <v>2784</v>
      </c>
    </row>
    <row r="28" spans="1:6" s="2" customFormat="1" ht="17.100000000000001" customHeight="1" x14ac:dyDescent="0.15">
      <c r="A28" s="27"/>
      <c r="B28" s="3" t="s">
        <v>19</v>
      </c>
      <c r="C28" s="10">
        <v>1352</v>
      </c>
      <c r="D28" s="10">
        <v>1682</v>
      </c>
      <c r="E28" s="10">
        <v>1687</v>
      </c>
      <c r="F28" s="11">
        <f t="shared" si="0"/>
        <v>3369</v>
      </c>
    </row>
    <row r="29" spans="1:6" s="2" customFormat="1" ht="17.100000000000001" customHeight="1" x14ac:dyDescent="0.15">
      <c r="A29" s="27"/>
      <c r="B29" s="3" t="s">
        <v>20</v>
      </c>
      <c r="C29" s="10">
        <v>625</v>
      </c>
      <c r="D29" s="10">
        <v>648</v>
      </c>
      <c r="E29" s="10">
        <v>704</v>
      </c>
      <c r="F29" s="11">
        <f t="shared" si="0"/>
        <v>1352</v>
      </c>
    </row>
    <row r="30" spans="1:6" s="2" customFormat="1" ht="17.100000000000001" customHeight="1" x14ac:dyDescent="0.15">
      <c r="A30" s="27"/>
      <c r="B30" s="3" t="s">
        <v>37</v>
      </c>
      <c r="C30" s="10">
        <v>1401</v>
      </c>
      <c r="D30" s="10">
        <v>1696</v>
      </c>
      <c r="E30" s="10">
        <v>1723</v>
      </c>
      <c r="F30" s="11">
        <f t="shared" si="0"/>
        <v>3419</v>
      </c>
    </row>
    <row r="31" spans="1:6" s="2" customFormat="1" ht="17.100000000000001" customHeight="1" x14ac:dyDescent="0.15">
      <c r="A31" s="27"/>
      <c r="B31" s="3" t="s">
        <v>21</v>
      </c>
      <c r="C31" s="10">
        <v>214</v>
      </c>
      <c r="D31" s="10">
        <v>164</v>
      </c>
      <c r="E31" s="10">
        <v>213</v>
      </c>
      <c r="F31" s="11">
        <f t="shared" si="0"/>
        <v>377</v>
      </c>
    </row>
    <row r="32" spans="1:6" s="2" customFormat="1" ht="17.100000000000001" customHeight="1" x14ac:dyDescent="0.15">
      <c r="A32" s="27"/>
      <c r="B32" s="3" t="s">
        <v>22</v>
      </c>
      <c r="C32" s="10">
        <v>402</v>
      </c>
      <c r="D32" s="10">
        <v>405</v>
      </c>
      <c r="E32" s="10">
        <v>428</v>
      </c>
      <c r="F32" s="11">
        <f t="shared" si="0"/>
        <v>833</v>
      </c>
    </row>
    <row r="33" spans="1:6" s="2" customFormat="1" ht="17.100000000000001" customHeight="1" x14ac:dyDescent="0.15">
      <c r="A33" s="27"/>
      <c r="B33" s="3" t="s">
        <v>23</v>
      </c>
      <c r="C33" s="10">
        <v>71</v>
      </c>
      <c r="D33" s="10">
        <v>67</v>
      </c>
      <c r="E33" s="10">
        <v>61</v>
      </c>
      <c r="F33" s="11">
        <f t="shared" si="0"/>
        <v>128</v>
      </c>
    </row>
    <row r="34" spans="1:6" s="2" customFormat="1" ht="17.100000000000001" customHeight="1" x14ac:dyDescent="0.15">
      <c r="A34" s="27"/>
      <c r="B34" s="3" t="s">
        <v>38</v>
      </c>
      <c r="C34" s="10">
        <v>213</v>
      </c>
      <c r="D34" s="10">
        <v>293</v>
      </c>
      <c r="E34" s="10">
        <v>299</v>
      </c>
      <c r="F34" s="11">
        <f t="shared" si="0"/>
        <v>592</v>
      </c>
    </row>
    <row r="35" spans="1:6" s="2" customFormat="1" ht="17.100000000000001" customHeight="1" x14ac:dyDescent="0.15">
      <c r="A35" s="27"/>
      <c r="B35" s="5" t="s">
        <v>46</v>
      </c>
      <c r="C35" s="12">
        <f>SUM(C26:C34)</f>
        <v>6253</v>
      </c>
      <c r="D35" s="12">
        <f>SUM(D26:D34)</f>
        <v>7233</v>
      </c>
      <c r="E35" s="12">
        <f>SUM(E26:E34)</f>
        <v>7450</v>
      </c>
      <c r="F35" s="12">
        <f>SUM(F26:F34)</f>
        <v>14683</v>
      </c>
    </row>
    <row r="36" spans="1:6" s="2" customFormat="1" ht="17.100000000000001" customHeight="1" x14ac:dyDescent="0.15">
      <c r="A36" s="26" t="s">
        <v>33</v>
      </c>
      <c r="B36" s="3" t="s">
        <v>39</v>
      </c>
      <c r="C36" s="10">
        <v>473</v>
      </c>
      <c r="D36" s="10">
        <v>502</v>
      </c>
      <c r="E36" s="10">
        <v>551</v>
      </c>
      <c r="F36" s="11">
        <f t="shared" si="0"/>
        <v>1053</v>
      </c>
    </row>
    <row r="37" spans="1:6" s="2" customFormat="1" ht="17.100000000000001" customHeight="1" x14ac:dyDescent="0.15">
      <c r="A37" s="27"/>
      <c r="B37" s="3" t="s">
        <v>24</v>
      </c>
      <c r="C37" s="10">
        <v>141</v>
      </c>
      <c r="D37" s="10">
        <v>149</v>
      </c>
      <c r="E37" s="10">
        <v>159</v>
      </c>
      <c r="F37" s="11">
        <f t="shared" si="0"/>
        <v>308</v>
      </c>
    </row>
    <row r="38" spans="1:6" s="2" customFormat="1" ht="17.100000000000001" customHeight="1" x14ac:dyDescent="0.15">
      <c r="A38" s="27"/>
      <c r="B38" s="3" t="s">
        <v>25</v>
      </c>
      <c r="C38" s="10">
        <v>119</v>
      </c>
      <c r="D38" s="10">
        <v>141</v>
      </c>
      <c r="E38" s="10">
        <v>142</v>
      </c>
      <c r="F38" s="11">
        <f t="shared" si="0"/>
        <v>283</v>
      </c>
    </row>
    <row r="39" spans="1:6" s="2" customFormat="1" ht="17.100000000000001" customHeight="1" x14ac:dyDescent="0.15">
      <c r="A39" s="27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7"/>
      <c r="B40" s="3" t="s">
        <v>27</v>
      </c>
      <c r="C40" s="10">
        <v>103</v>
      </c>
      <c r="D40" s="10">
        <v>122</v>
      </c>
      <c r="E40" s="10">
        <v>108</v>
      </c>
      <c r="F40" s="11">
        <f t="shared" si="0"/>
        <v>230</v>
      </c>
    </row>
    <row r="41" spans="1:6" s="2" customFormat="1" ht="17.100000000000001" customHeight="1" x14ac:dyDescent="0.15">
      <c r="A41" s="27"/>
      <c r="B41" s="3" t="s">
        <v>28</v>
      </c>
      <c r="C41" s="10">
        <v>114</v>
      </c>
      <c r="D41" s="10">
        <v>135</v>
      </c>
      <c r="E41" s="10">
        <v>153</v>
      </c>
      <c r="F41" s="11">
        <f t="shared" si="0"/>
        <v>288</v>
      </c>
    </row>
    <row r="42" spans="1:6" s="2" customFormat="1" ht="17.100000000000001" customHeight="1" x14ac:dyDescent="0.15">
      <c r="A42" s="27"/>
      <c r="B42" s="5" t="s">
        <v>47</v>
      </c>
      <c r="C42" s="12">
        <f>SUM(C36:C41)</f>
        <v>977</v>
      </c>
      <c r="D42" s="12">
        <f>SUM(D36:D41)</f>
        <v>1080</v>
      </c>
      <c r="E42" s="12">
        <f>SUM(E36:E41)</f>
        <v>1144</v>
      </c>
      <c r="F42" s="12">
        <f>SUM(F36:F41)</f>
        <v>2224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  <ignoredErrors>
    <ignoredError sqref="F1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8" t="s">
        <v>48</v>
      </c>
      <c r="B1" s="28"/>
      <c r="C1" s="28"/>
      <c r="D1" s="28"/>
      <c r="E1" s="28"/>
      <c r="F1" s="28"/>
    </row>
    <row r="2" spans="1:12" ht="16.5" customHeight="1" x14ac:dyDescent="0.15">
      <c r="F2" s="14" t="s">
        <v>58</v>
      </c>
    </row>
    <row r="3" spans="1:12" s="2" customFormat="1" ht="14.25" x14ac:dyDescent="0.15">
      <c r="A3" s="29" t="s">
        <v>40</v>
      </c>
      <c r="B3" s="29"/>
      <c r="C3" s="30" t="s">
        <v>43</v>
      </c>
      <c r="D3" s="31" t="s">
        <v>30</v>
      </c>
      <c r="E3" s="31"/>
      <c r="F3" s="31"/>
      <c r="G3" s="1"/>
    </row>
    <row r="4" spans="1:12" s="2" customFormat="1" ht="14.25" x14ac:dyDescent="0.15">
      <c r="A4" s="29"/>
      <c r="B4" s="29"/>
      <c r="C4" s="30"/>
      <c r="D4" s="7" t="s">
        <v>0</v>
      </c>
      <c r="E4" s="8" t="s">
        <v>1</v>
      </c>
      <c r="F4" s="23" t="s">
        <v>42</v>
      </c>
      <c r="G4" s="1"/>
    </row>
    <row r="5" spans="1:12" s="2" customFormat="1" ht="17.100000000000001" customHeight="1" x14ac:dyDescent="0.15">
      <c r="A5" s="32" t="s">
        <v>29</v>
      </c>
      <c r="B5" s="32"/>
      <c r="C5" s="9">
        <f>SUM(C6:C9,C11:C24,C26:C34,C36:C41)</f>
        <v>14392</v>
      </c>
      <c r="D5" s="9">
        <f>SUM(D6:D9,D11:D24,D26:D34,D36:D41)</f>
        <v>16319</v>
      </c>
      <c r="E5" s="9">
        <f>SUM(E6:E9,E11:E24,E26:E34,E36:E41)</f>
        <v>16951</v>
      </c>
      <c r="F5" s="9">
        <f>SUM(F6:F9,F11:F24,F26:F34,F36:F41)</f>
        <v>33270</v>
      </c>
      <c r="I5" s="13"/>
      <c r="J5" s="13"/>
      <c r="K5" s="13"/>
      <c r="L5" s="13"/>
    </row>
    <row r="6" spans="1:12" s="2" customFormat="1" ht="17.100000000000001" customHeight="1" x14ac:dyDescent="0.15">
      <c r="A6" s="26" t="s">
        <v>31</v>
      </c>
      <c r="B6" s="4" t="s">
        <v>34</v>
      </c>
      <c r="C6" s="10">
        <v>1948</v>
      </c>
      <c r="D6" s="10">
        <v>2258</v>
      </c>
      <c r="E6" s="10">
        <v>2328</v>
      </c>
      <c r="F6" s="11">
        <f>D6+E6</f>
        <v>4586</v>
      </c>
    </row>
    <row r="7" spans="1:12" s="2" customFormat="1" ht="17.100000000000001" customHeight="1" x14ac:dyDescent="0.15">
      <c r="A7" s="27"/>
      <c r="B7" s="4" t="s">
        <v>2</v>
      </c>
      <c r="C7" s="10">
        <v>522</v>
      </c>
      <c r="D7" s="10">
        <v>633</v>
      </c>
      <c r="E7" s="10">
        <v>646</v>
      </c>
      <c r="F7" s="11">
        <f t="shared" ref="F7:F41" si="0">D7+E7</f>
        <v>1279</v>
      </c>
    </row>
    <row r="8" spans="1:12" s="2" customFormat="1" ht="17.100000000000001" customHeight="1" x14ac:dyDescent="0.15">
      <c r="A8" s="27"/>
      <c r="B8" s="4" t="s">
        <v>3</v>
      </c>
      <c r="C8" s="10">
        <v>178</v>
      </c>
      <c r="D8" s="10">
        <v>178</v>
      </c>
      <c r="E8" s="10">
        <v>194</v>
      </c>
      <c r="F8" s="11">
        <f t="shared" si="0"/>
        <v>372</v>
      </c>
    </row>
    <row r="9" spans="1:12" s="2" customFormat="1" ht="17.100000000000001" customHeight="1" x14ac:dyDescent="0.15">
      <c r="A9" s="27"/>
      <c r="B9" s="4" t="s">
        <v>4</v>
      </c>
      <c r="C9" s="10">
        <v>182</v>
      </c>
      <c r="D9" s="10">
        <v>180</v>
      </c>
      <c r="E9" s="10">
        <v>199</v>
      </c>
      <c r="F9" s="11">
        <f t="shared" si="0"/>
        <v>379</v>
      </c>
    </row>
    <row r="10" spans="1:12" s="2" customFormat="1" ht="17.100000000000001" customHeight="1" x14ac:dyDescent="0.15">
      <c r="A10" s="27"/>
      <c r="B10" s="5" t="s">
        <v>44</v>
      </c>
      <c r="C10" s="12">
        <f>SUM(C6:C9)</f>
        <v>2830</v>
      </c>
      <c r="D10" s="12">
        <f>SUM(D6:D9)</f>
        <v>3249</v>
      </c>
      <c r="E10" s="12">
        <f>SUM(E6:E9)</f>
        <v>3367</v>
      </c>
      <c r="F10" s="12">
        <f>SUM(F6:F9)</f>
        <v>6616</v>
      </c>
    </row>
    <row r="11" spans="1:12" s="2" customFormat="1" ht="17.100000000000001" customHeight="1" x14ac:dyDescent="0.15">
      <c r="A11" s="26" t="s">
        <v>41</v>
      </c>
      <c r="B11" s="3" t="s">
        <v>5</v>
      </c>
      <c r="C11" s="10">
        <v>467</v>
      </c>
      <c r="D11" s="10">
        <v>450</v>
      </c>
      <c r="E11" s="10">
        <v>510</v>
      </c>
      <c r="F11" s="11">
        <f t="shared" si="0"/>
        <v>960</v>
      </c>
    </row>
    <row r="12" spans="1:12" s="2" customFormat="1" ht="17.100000000000001" customHeight="1" x14ac:dyDescent="0.15">
      <c r="A12" s="27"/>
      <c r="B12" s="3" t="s">
        <v>6</v>
      </c>
      <c r="C12" s="10">
        <v>364</v>
      </c>
      <c r="D12" s="10">
        <v>408</v>
      </c>
      <c r="E12" s="10">
        <v>416</v>
      </c>
      <c r="F12" s="11">
        <f t="shared" si="0"/>
        <v>824</v>
      </c>
    </row>
    <row r="13" spans="1:12" s="2" customFormat="1" ht="17.100000000000001" customHeight="1" x14ac:dyDescent="0.15">
      <c r="A13" s="27"/>
      <c r="B13" s="3" t="s">
        <v>7</v>
      </c>
      <c r="C13" s="10">
        <v>159</v>
      </c>
      <c r="D13" s="10">
        <v>191</v>
      </c>
      <c r="E13" s="10">
        <v>204</v>
      </c>
      <c r="F13" s="11">
        <f t="shared" si="0"/>
        <v>395</v>
      </c>
    </row>
    <row r="14" spans="1:12" s="2" customFormat="1" ht="17.100000000000001" customHeight="1" x14ac:dyDescent="0.15">
      <c r="A14" s="27"/>
      <c r="B14" s="3" t="s">
        <v>8</v>
      </c>
      <c r="C14" s="10">
        <v>83</v>
      </c>
      <c r="D14" s="10">
        <v>104</v>
      </c>
      <c r="E14" s="10">
        <v>106</v>
      </c>
      <c r="F14" s="11">
        <f t="shared" si="0"/>
        <v>210</v>
      </c>
    </row>
    <row r="15" spans="1:12" s="2" customFormat="1" ht="17.100000000000001" customHeight="1" x14ac:dyDescent="0.15">
      <c r="A15" s="27"/>
      <c r="B15" s="3" t="s">
        <v>9</v>
      </c>
      <c r="C15" s="10">
        <v>90</v>
      </c>
      <c r="D15" s="10">
        <v>98</v>
      </c>
      <c r="E15" s="10">
        <v>111</v>
      </c>
      <c r="F15" s="11">
        <f t="shared" si="0"/>
        <v>209</v>
      </c>
    </row>
    <row r="16" spans="1:12" s="2" customFormat="1" ht="17.100000000000001" customHeight="1" x14ac:dyDescent="0.15">
      <c r="A16" s="27"/>
      <c r="B16" s="3" t="s">
        <v>35</v>
      </c>
      <c r="C16" s="10">
        <v>264</v>
      </c>
      <c r="D16" s="10">
        <v>297</v>
      </c>
      <c r="E16" s="10">
        <v>287</v>
      </c>
      <c r="F16" s="11">
        <f t="shared" si="0"/>
        <v>584</v>
      </c>
    </row>
    <row r="17" spans="1:6" s="2" customFormat="1" ht="17.100000000000001" customHeight="1" x14ac:dyDescent="0.15">
      <c r="A17" s="27"/>
      <c r="B17" s="3" t="s">
        <v>10</v>
      </c>
      <c r="C17" s="10">
        <v>226</v>
      </c>
      <c r="D17" s="10">
        <v>240</v>
      </c>
      <c r="E17" s="10">
        <v>258</v>
      </c>
      <c r="F17" s="11">
        <f t="shared" si="0"/>
        <v>498</v>
      </c>
    </row>
    <row r="18" spans="1:6" s="2" customFormat="1" ht="17.100000000000001" customHeight="1" x14ac:dyDescent="0.15">
      <c r="A18" s="27"/>
      <c r="B18" s="3" t="s">
        <v>11</v>
      </c>
      <c r="C18" s="10">
        <v>115</v>
      </c>
      <c r="D18" s="10">
        <v>134</v>
      </c>
      <c r="E18" s="10">
        <v>123</v>
      </c>
      <c r="F18" s="11">
        <f t="shared" si="0"/>
        <v>257</v>
      </c>
    </row>
    <row r="19" spans="1:6" s="2" customFormat="1" ht="17.100000000000001" customHeight="1" x14ac:dyDescent="0.15">
      <c r="A19" s="27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7"/>
      <c r="B20" s="3" t="s">
        <v>13</v>
      </c>
      <c r="C20" s="10">
        <v>114</v>
      </c>
      <c r="D20" s="10">
        <v>104</v>
      </c>
      <c r="E20" s="10">
        <v>126</v>
      </c>
      <c r="F20" s="11">
        <f t="shared" si="0"/>
        <v>230</v>
      </c>
    </row>
    <row r="21" spans="1:6" s="2" customFormat="1" ht="17.100000000000001" customHeight="1" x14ac:dyDescent="0.15">
      <c r="A21" s="27"/>
      <c r="B21" s="3" t="s">
        <v>14</v>
      </c>
      <c r="C21" s="10">
        <v>260</v>
      </c>
      <c r="D21" s="10">
        <v>288</v>
      </c>
      <c r="E21" s="10">
        <v>304</v>
      </c>
      <c r="F21" s="11">
        <f t="shared" si="0"/>
        <v>592</v>
      </c>
    </row>
    <row r="22" spans="1:6" s="2" customFormat="1" ht="17.100000000000001" customHeight="1" x14ac:dyDescent="0.15">
      <c r="A22" s="27"/>
      <c r="B22" s="3" t="s">
        <v>36</v>
      </c>
      <c r="C22" s="10">
        <v>714</v>
      </c>
      <c r="D22" s="10">
        <v>721</v>
      </c>
      <c r="E22" s="10">
        <v>777</v>
      </c>
      <c r="F22" s="11">
        <f t="shared" si="0"/>
        <v>1498</v>
      </c>
    </row>
    <row r="23" spans="1:6" s="2" customFormat="1" ht="17.100000000000001" customHeight="1" x14ac:dyDescent="0.15">
      <c r="A23" s="27"/>
      <c r="B23" s="3" t="s">
        <v>15</v>
      </c>
      <c r="C23" s="10">
        <v>571</v>
      </c>
      <c r="D23" s="10">
        <v>682</v>
      </c>
      <c r="E23" s="10">
        <v>683</v>
      </c>
      <c r="F23" s="11">
        <f t="shared" si="0"/>
        <v>1365</v>
      </c>
    </row>
    <row r="24" spans="1:6" s="2" customFormat="1" ht="17.100000000000001" customHeight="1" x14ac:dyDescent="0.15">
      <c r="A24" s="27"/>
      <c r="B24" s="3" t="s">
        <v>16</v>
      </c>
      <c r="C24" s="10">
        <v>801</v>
      </c>
      <c r="D24" s="10">
        <v>999</v>
      </c>
      <c r="E24" s="10">
        <v>1022</v>
      </c>
      <c r="F24" s="11">
        <f t="shared" si="0"/>
        <v>2021</v>
      </c>
    </row>
    <row r="25" spans="1:6" s="2" customFormat="1" ht="17.100000000000001" customHeight="1" x14ac:dyDescent="0.15">
      <c r="A25" s="27"/>
      <c r="B25" s="5" t="s">
        <v>45</v>
      </c>
      <c r="C25" s="12">
        <f>SUM(C11:C24)</f>
        <v>4302</v>
      </c>
      <c r="D25" s="12">
        <f>SUM(D11:D24)</f>
        <v>4797</v>
      </c>
      <c r="E25" s="12">
        <f>SUM(E11:E24)</f>
        <v>5015</v>
      </c>
      <c r="F25" s="12">
        <f>SUM(F11:F24)</f>
        <v>9812</v>
      </c>
    </row>
    <row r="26" spans="1:6" s="2" customFormat="1" ht="17.100000000000001" customHeight="1" x14ac:dyDescent="0.15">
      <c r="A26" s="26" t="s">
        <v>32</v>
      </c>
      <c r="B26" s="3" t="s">
        <v>17</v>
      </c>
      <c r="C26" s="10">
        <v>750</v>
      </c>
      <c r="D26" s="10">
        <v>895</v>
      </c>
      <c r="E26" s="10">
        <v>940</v>
      </c>
      <c r="F26" s="11">
        <f t="shared" si="0"/>
        <v>1835</v>
      </c>
    </row>
    <row r="27" spans="1:6" s="2" customFormat="1" ht="17.100000000000001" customHeight="1" x14ac:dyDescent="0.15">
      <c r="A27" s="27"/>
      <c r="B27" s="3" t="s">
        <v>18</v>
      </c>
      <c r="C27" s="10">
        <v>1245</v>
      </c>
      <c r="D27" s="10">
        <v>1386</v>
      </c>
      <c r="E27" s="10">
        <v>1369</v>
      </c>
      <c r="F27" s="11">
        <f t="shared" si="0"/>
        <v>2755</v>
      </c>
    </row>
    <row r="28" spans="1:6" s="2" customFormat="1" ht="17.100000000000001" customHeight="1" x14ac:dyDescent="0.15">
      <c r="A28" s="27"/>
      <c r="B28" s="3" t="s">
        <v>19</v>
      </c>
      <c r="C28" s="10">
        <v>1385</v>
      </c>
      <c r="D28" s="10">
        <v>1703</v>
      </c>
      <c r="E28" s="10">
        <v>1716</v>
      </c>
      <c r="F28" s="11">
        <f t="shared" si="0"/>
        <v>3419</v>
      </c>
    </row>
    <row r="29" spans="1:6" s="2" customFormat="1" ht="17.100000000000001" customHeight="1" x14ac:dyDescent="0.15">
      <c r="A29" s="27"/>
      <c r="B29" s="3" t="s">
        <v>20</v>
      </c>
      <c r="C29" s="10">
        <v>614</v>
      </c>
      <c r="D29" s="10">
        <v>629</v>
      </c>
      <c r="E29" s="10">
        <v>684</v>
      </c>
      <c r="F29" s="11">
        <f t="shared" si="0"/>
        <v>1313</v>
      </c>
    </row>
    <row r="30" spans="1:6" s="2" customFormat="1" ht="17.100000000000001" customHeight="1" x14ac:dyDescent="0.15">
      <c r="A30" s="27"/>
      <c r="B30" s="3" t="s">
        <v>37</v>
      </c>
      <c r="C30" s="10">
        <v>1401</v>
      </c>
      <c r="D30" s="10">
        <v>1686</v>
      </c>
      <c r="E30" s="10">
        <v>1733</v>
      </c>
      <c r="F30" s="11">
        <f t="shared" si="0"/>
        <v>3419</v>
      </c>
    </row>
    <row r="31" spans="1:6" s="2" customFormat="1" ht="17.100000000000001" customHeight="1" x14ac:dyDescent="0.15">
      <c r="A31" s="27"/>
      <c r="B31" s="3" t="s">
        <v>21</v>
      </c>
      <c r="C31" s="10">
        <v>213</v>
      </c>
      <c r="D31" s="10">
        <v>161</v>
      </c>
      <c r="E31" s="10">
        <v>217</v>
      </c>
      <c r="F31" s="11">
        <f t="shared" si="0"/>
        <v>378</v>
      </c>
    </row>
    <row r="32" spans="1:6" s="2" customFormat="1" ht="17.100000000000001" customHeight="1" x14ac:dyDescent="0.15">
      <c r="A32" s="27"/>
      <c r="B32" s="3" t="s">
        <v>22</v>
      </c>
      <c r="C32" s="10">
        <v>399</v>
      </c>
      <c r="D32" s="10">
        <v>390</v>
      </c>
      <c r="E32" s="10">
        <v>423</v>
      </c>
      <c r="F32" s="11">
        <f t="shared" si="0"/>
        <v>813</v>
      </c>
    </row>
    <row r="33" spans="1:6" s="2" customFormat="1" ht="17.100000000000001" customHeight="1" x14ac:dyDescent="0.15">
      <c r="A33" s="27"/>
      <c r="B33" s="3" t="s">
        <v>23</v>
      </c>
      <c r="C33" s="10">
        <v>66</v>
      </c>
      <c r="D33" s="10">
        <v>60</v>
      </c>
      <c r="E33" s="10">
        <v>60</v>
      </c>
      <c r="F33" s="11">
        <f t="shared" si="0"/>
        <v>120</v>
      </c>
    </row>
    <row r="34" spans="1:6" s="2" customFormat="1" ht="17.100000000000001" customHeight="1" x14ac:dyDescent="0.15">
      <c r="A34" s="27"/>
      <c r="B34" s="3" t="s">
        <v>38</v>
      </c>
      <c r="C34" s="10">
        <v>215</v>
      </c>
      <c r="D34" s="10">
        <v>292</v>
      </c>
      <c r="E34" s="10">
        <v>299</v>
      </c>
      <c r="F34" s="11">
        <f t="shared" si="0"/>
        <v>591</v>
      </c>
    </row>
    <row r="35" spans="1:6" s="2" customFormat="1" ht="17.100000000000001" customHeight="1" x14ac:dyDescent="0.15">
      <c r="A35" s="27"/>
      <c r="B35" s="5" t="s">
        <v>46</v>
      </c>
      <c r="C35" s="12">
        <f>SUM(C26:C34)</f>
        <v>6288</v>
      </c>
      <c r="D35" s="12">
        <f>SUM(D26:D34)</f>
        <v>7202</v>
      </c>
      <c r="E35" s="12">
        <f>SUM(E26:E34)</f>
        <v>7441</v>
      </c>
      <c r="F35" s="12">
        <f>SUM(F26:F34)</f>
        <v>14643</v>
      </c>
    </row>
    <row r="36" spans="1:6" s="2" customFormat="1" ht="17.100000000000001" customHeight="1" x14ac:dyDescent="0.15">
      <c r="A36" s="26" t="s">
        <v>33</v>
      </c>
      <c r="B36" s="3" t="s">
        <v>39</v>
      </c>
      <c r="C36" s="10">
        <v>465</v>
      </c>
      <c r="D36" s="10">
        <v>504</v>
      </c>
      <c r="E36" s="10">
        <v>549</v>
      </c>
      <c r="F36" s="11">
        <f t="shared" si="0"/>
        <v>1053</v>
      </c>
    </row>
    <row r="37" spans="1:6" s="2" customFormat="1" ht="17.100000000000001" customHeight="1" x14ac:dyDescent="0.15">
      <c r="A37" s="27"/>
      <c r="B37" s="3" t="s">
        <v>24</v>
      </c>
      <c r="C37" s="10">
        <v>144</v>
      </c>
      <c r="D37" s="10">
        <v>149</v>
      </c>
      <c r="E37" s="10">
        <v>157</v>
      </c>
      <c r="F37" s="11">
        <f t="shared" si="0"/>
        <v>306</v>
      </c>
    </row>
    <row r="38" spans="1:6" s="2" customFormat="1" ht="17.100000000000001" customHeight="1" x14ac:dyDescent="0.15">
      <c r="A38" s="27"/>
      <c r="B38" s="3" t="s">
        <v>25</v>
      </c>
      <c r="C38" s="10">
        <v>120</v>
      </c>
      <c r="D38" s="10">
        <v>135</v>
      </c>
      <c r="E38" s="10">
        <v>139</v>
      </c>
      <c r="F38" s="11">
        <f t="shared" si="0"/>
        <v>274</v>
      </c>
    </row>
    <row r="39" spans="1:6" s="2" customFormat="1" ht="17.100000000000001" customHeight="1" x14ac:dyDescent="0.15">
      <c r="A39" s="27"/>
      <c r="B39" s="3" t="s">
        <v>26</v>
      </c>
      <c r="C39" s="10">
        <v>27</v>
      </c>
      <c r="D39" s="10">
        <v>30</v>
      </c>
      <c r="E39" s="10">
        <v>30</v>
      </c>
      <c r="F39" s="11">
        <f t="shared" si="0"/>
        <v>60</v>
      </c>
    </row>
    <row r="40" spans="1:6" s="2" customFormat="1" ht="17.100000000000001" customHeight="1" x14ac:dyDescent="0.15">
      <c r="A40" s="27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7"/>
      <c r="B41" s="3" t="s">
        <v>28</v>
      </c>
      <c r="C41" s="10">
        <v>112</v>
      </c>
      <c r="D41" s="10">
        <v>130</v>
      </c>
      <c r="E41" s="10">
        <v>145</v>
      </c>
      <c r="F41" s="11">
        <f t="shared" si="0"/>
        <v>275</v>
      </c>
    </row>
    <row r="42" spans="1:6" s="2" customFormat="1" ht="17.100000000000001" customHeight="1" x14ac:dyDescent="0.15">
      <c r="A42" s="27"/>
      <c r="B42" s="5" t="s">
        <v>47</v>
      </c>
      <c r="C42" s="12">
        <f>SUM(C36:C41)</f>
        <v>972</v>
      </c>
      <c r="D42" s="12">
        <f>SUM(D36:D41)</f>
        <v>1071</v>
      </c>
      <c r="E42" s="12">
        <f>SUM(E36:E41)</f>
        <v>1128</v>
      </c>
      <c r="F42" s="12">
        <f>SUM(F36:F41)</f>
        <v>2199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8" t="s">
        <v>48</v>
      </c>
      <c r="B1" s="28"/>
      <c r="C1" s="28"/>
      <c r="D1" s="28"/>
      <c r="E1" s="28"/>
      <c r="F1" s="28"/>
    </row>
    <row r="2" spans="1:12" ht="16.5" customHeight="1" x14ac:dyDescent="0.15">
      <c r="F2" s="14" t="s">
        <v>59</v>
      </c>
    </row>
    <row r="3" spans="1:12" s="2" customFormat="1" ht="14.25" x14ac:dyDescent="0.15">
      <c r="A3" s="29" t="s">
        <v>40</v>
      </c>
      <c r="B3" s="29"/>
      <c r="C3" s="30" t="s">
        <v>43</v>
      </c>
      <c r="D3" s="31" t="s">
        <v>30</v>
      </c>
      <c r="E3" s="31"/>
      <c r="F3" s="31"/>
      <c r="G3" s="1"/>
    </row>
    <row r="4" spans="1:12" s="2" customFormat="1" ht="14.25" x14ac:dyDescent="0.15">
      <c r="A4" s="29"/>
      <c r="B4" s="29"/>
      <c r="C4" s="30"/>
      <c r="D4" s="7" t="s">
        <v>0</v>
      </c>
      <c r="E4" s="8" t="s">
        <v>1</v>
      </c>
      <c r="F4" s="24" t="s">
        <v>42</v>
      </c>
      <c r="G4" s="1"/>
    </row>
    <row r="5" spans="1:12" s="2" customFormat="1" ht="17.100000000000001" customHeight="1" x14ac:dyDescent="0.15">
      <c r="A5" s="32" t="s">
        <v>29</v>
      </c>
      <c r="B5" s="32"/>
      <c r="C5" s="9">
        <f>SUM(C6:C9,C11:C24,C26:C34,C36:C41)</f>
        <v>14405</v>
      </c>
      <c r="D5" s="9">
        <f>SUM(D6:D9,D11:D24,D26:D34,D36:D41)</f>
        <v>16323</v>
      </c>
      <c r="E5" s="9">
        <f>SUM(E6:E9,E11:E24,E26:E34,E36:E41)</f>
        <v>16947</v>
      </c>
      <c r="F5" s="9">
        <f>SUM(F6:F9,F11:F24,F26:F34,F36:F41)</f>
        <v>33270</v>
      </c>
      <c r="I5" s="13"/>
      <c r="J5" s="13"/>
      <c r="K5" s="13"/>
      <c r="L5" s="13"/>
    </row>
    <row r="6" spans="1:12" s="2" customFormat="1" ht="17.100000000000001" customHeight="1" x14ac:dyDescent="0.15">
      <c r="A6" s="26" t="s">
        <v>31</v>
      </c>
      <c r="B6" s="4" t="s">
        <v>34</v>
      </c>
      <c r="C6" s="10">
        <v>1944</v>
      </c>
      <c r="D6" s="10">
        <v>2256</v>
      </c>
      <c r="E6" s="10">
        <v>2322</v>
      </c>
      <c r="F6" s="11">
        <f>D6+E6</f>
        <v>4578</v>
      </c>
    </row>
    <row r="7" spans="1:12" s="2" customFormat="1" ht="17.100000000000001" customHeight="1" x14ac:dyDescent="0.15">
      <c r="A7" s="27"/>
      <c r="B7" s="4" t="s">
        <v>2</v>
      </c>
      <c r="C7" s="10">
        <v>523</v>
      </c>
      <c r="D7" s="10">
        <v>636</v>
      </c>
      <c r="E7" s="10">
        <v>648</v>
      </c>
      <c r="F7" s="11">
        <f t="shared" ref="F7:F41" si="0">D7+E7</f>
        <v>1284</v>
      </c>
    </row>
    <row r="8" spans="1:12" s="2" customFormat="1" ht="17.100000000000001" customHeight="1" x14ac:dyDescent="0.15">
      <c r="A8" s="27"/>
      <c r="B8" s="4" t="s">
        <v>3</v>
      </c>
      <c r="C8" s="10">
        <v>178</v>
      </c>
      <c r="D8" s="10">
        <v>177</v>
      </c>
      <c r="E8" s="10">
        <v>194</v>
      </c>
      <c r="F8" s="11">
        <f t="shared" si="0"/>
        <v>371</v>
      </c>
    </row>
    <row r="9" spans="1:12" s="2" customFormat="1" ht="17.100000000000001" customHeight="1" x14ac:dyDescent="0.15">
      <c r="A9" s="27"/>
      <c r="B9" s="4" t="s">
        <v>4</v>
      </c>
      <c r="C9" s="10">
        <v>182</v>
      </c>
      <c r="D9" s="10">
        <v>179</v>
      </c>
      <c r="E9" s="10">
        <v>199</v>
      </c>
      <c r="F9" s="11">
        <f t="shared" si="0"/>
        <v>378</v>
      </c>
    </row>
    <row r="10" spans="1:12" s="2" customFormat="1" ht="17.100000000000001" customHeight="1" x14ac:dyDescent="0.15">
      <c r="A10" s="27"/>
      <c r="B10" s="5" t="s">
        <v>44</v>
      </c>
      <c r="C10" s="12">
        <f>SUM(C6:C9)</f>
        <v>2827</v>
      </c>
      <c r="D10" s="12">
        <f>SUM(D6:D9)</f>
        <v>3248</v>
      </c>
      <c r="E10" s="12">
        <f>SUM(E6:E9)</f>
        <v>3363</v>
      </c>
      <c r="F10" s="12">
        <f>SUM(F6:F9)</f>
        <v>6611</v>
      </c>
    </row>
    <row r="11" spans="1:12" s="2" customFormat="1" ht="17.100000000000001" customHeight="1" x14ac:dyDescent="0.15">
      <c r="A11" s="26" t="s">
        <v>41</v>
      </c>
      <c r="B11" s="3" t="s">
        <v>5</v>
      </c>
      <c r="C11" s="10">
        <v>466</v>
      </c>
      <c r="D11" s="10">
        <v>450</v>
      </c>
      <c r="E11" s="10">
        <v>508</v>
      </c>
      <c r="F11" s="11">
        <f t="shared" si="0"/>
        <v>958</v>
      </c>
    </row>
    <row r="12" spans="1:12" s="2" customFormat="1" ht="17.100000000000001" customHeight="1" x14ac:dyDescent="0.15">
      <c r="A12" s="27"/>
      <c r="B12" s="3" t="s">
        <v>6</v>
      </c>
      <c r="C12" s="10">
        <v>365</v>
      </c>
      <c r="D12" s="10">
        <v>409</v>
      </c>
      <c r="E12" s="10">
        <v>418</v>
      </c>
      <c r="F12" s="11">
        <f t="shared" si="0"/>
        <v>827</v>
      </c>
    </row>
    <row r="13" spans="1:12" s="2" customFormat="1" ht="17.100000000000001" customHeight="1" x14ac:dyDescent="0.15">
      <c r="A13" s="27"/>
      <c r="B13" s="3" t="s">
        <v>7</v>
      </c>
      <c r="C13" s="10">
        <v>159</v>
      </c>
      <c r="D13" s="10">
        <v>192</v>
      </c>
      <c r="E13" s="10">
        <v>204</v>
      </c>
      <c r="F13" s="11">
        <f t="shared" si="0"/>
        <v>396</v>
      </c>
    </row>
    <row r="14" spans="1:12" s="2" customFormat="1" ht="17.100000000000001" customHeight="1" x14ac:dyDescent="0.15">
      <c r="A14" s="27"/>
      <c r="B14" s="3" t="s">
        <v>8</v>
      </c>
      <c r="C14" s="10">
        <v>83</v>
      </c>
      <c r="D14" s="10">
        <v>103</v>
      </c>
      <c r="E14" s="10">
        <v>106</v>
      </c>
      <c r="F14" s="11">
        <f t="shared" si="0"/>
        <v>209</v>
      </c>
    </row>
    <row r="15" spans="1:12" s="2" customFormat="1" ht="17.100000000000001" customHeight="1" x14ac:dyDescent="0.15">
      <c r="A15" s="27"/>
      <c r="B15" s="3" t="s">
        <v>9</v>
      </c>
      <c r="C15" s="10">
        <v>90</v>
      </c>
      <c r="D15" s="10">
        <v>98</v>
      </c>
      <c r="E15" s="10">
        <v>110</v>
      </c>
      <c r="F15" s="11">
        <f t="shared" si="0"/>
        <v>208</v>
      </c>
    </row>
    <row r="16" spans="1:12" s="2" customFormat="1" ht="17.100000000000001" customHeight="1" x14ac:dyDescent="0.15">
      <c r="A16" s="27"/>
      <c r="B16" s="3" t="s">
        <v>35</v>
      </c>
      <c r="C16" s="10">
        <v>264</v>
      </c>
      <c r="D16" s="10">
        <v>296</v>
      </c>
      <c r="E16" s="10">
        <v>287</v>
      </c>
      <c r="F16" s="11">
        <f t="shared" si="0"/>
        <v>583</v>
      </c>
    </row>
    <row r="17" spans="1:6" s="2" customFormat="1" ht="17.100000000000001" customHeight="1" x14ac:dyDescent="0.15">
      <c r="A17" s="27"/>
      <c r="B17" s="3" t="s">
        <v>10</v>
      </c>
      <c r="C17" s="10">
        <v>227</v>
      </c>
      <c r="D17" s="10">
        <v>241</v>
      </c>
      <c r="E17" s="10">
        <v>258</v>
      </c>
      <c r="F17" s="11">
        <f t="shared" si="0"/>
        <v>499</v>
      </c>
    </row>
    <row r="18" spans="1:6" s="2" customFormat="1" ht="17.100000000000001" customHeight="1" x14ac:dyDescent="0.15">
      <c r="A18" s="27"/>
      <c r="B18" s="3" t="s">
        <v>11</v>
      </c>
      <c r="C18" s="10">
        <v>115</v>
      </c>
      <c r="D18" s="10">
        <v>134</v>
      </c>
      <c r="E18" s="10">
        <v>121</v>
      </c>
      <c r="F18" s="11">
        <f t="shared" si="0"/>
        <v>255</v>
      </c>
    </row>
    <row r="19" spans="1:6" s="2" customFormat="1" ht="17.100000000000001" customHeight="1" x14ac:dyDescent="0.15">
      <c r="A19" s="27"/>
      <c r="B19" s="3" t="s">
        <v>12</v>
      </c>
      <c r="C19" s="10">
        <v>74</v>
      </c>
      <c r="D19" s="10">
        <v>81</v>
      </c>
      <c r="E19" s="10">
        <v>87</v>
      </c>
      <c r="F19" s="11">
        <f t="shared" si="0"/>
        <v>168</v>
      </c>
    </row>
    <row r="20" spans="1:6" s="2" customFormat="1" ht="17.100000000000001" customHeight="1" x14ac:dyDescent="0.15">
      <c r="A20" s="27"/>
      <c r="B20" s="3" t="s">
        <v>13</v>
      </c>
      <c r="C20" s="10">
        <v>114</v>
      </c>
      <c r="D20" s="10">
        <v>104</v>
      </c>
      <c r="E20" s="10">
        <v>126</v>
      </c>
      <c r="F20" s="11">
        <f t="shared" si="0"/>
        <v>230</v>
      </c>
    </row>
    <row r="21" spans="1:6" s="2" customFormat="1" ht="17.100000000000001" customHeight="1" x14ac:dyDescent="0.15">
      <c r="A21" s="27"/>
      <c r="B21" s="3" t="s">
        <v>14</v>
      </c>
      <c r="C21" s="10">
        <v>260</v>
      </c>
      <c r="D21" s="10">
        <v>286</v>
      </c>
      <c r="E21" s="10">
        <v>302</v>
      </c>
      <c r="F21" s="11">
        <f t="shared" si="0"/>
        <v>588</v>
      </c>
    </row>
    <row r="22" spans="1:6" s="2" customFormat="1" ht="17.100000000000001" customHeight="1" x14ac:dyDescent="0.15">
      <c r="A22" s="27"/>
      <c r="B22" s="3" t="s">
        <v>36</v>
      </c>
      <c r="C22" s="10">
        <v>714</v>
      </c>
      <c r="D22" s="10">
        <v>721</v>
      </c>
      <c r="E22" s="10">
        <v>775</v>
      </c>
      <c r="F22" s="11">
        <f t="shared" si="0"/>
        <v>1496</v>
      </c>
    </row>
    <row r="23" spans="1:6" s="2" customFormat="1" ht="17.100000000000001" customHeight="1" x14ac:dyDescent="0.15">
      <c r="A23" s="27"/>
      <c r="B23" s="3" t="s">
        <v>15</v>
      </c>
      <c r="C23" s="10">
        <v>580</v>
      </c>
      <c r="D23" s="10">
        <v>690</v>
      </c>
      <c r="E23" s="10">
        <v>691</v>
      </c>
      <c r="F23" s="11">
        <f t="shared" si="0"/>
        <v>1381</v>
      </c>
    </row>
    <row r="24" spans="1:6" s="2" customFormat="1" ht="17.100000000000001" customHeight="1" x14ac:dyDescent="0.15">
      <c r="A24" s="27"/>
      <c r="B24" s="3" t="s">
        <v>16</v>
      </c>
      <c r="C24" s="10">
        <v>806</v>
      </c>
      <c r="D24" s="10">
        <v>1003</v>
      </c>
      <c r="E24" s="10">
        <v>1025</v>
      </c>
      <c r="F24" s="11">
        <f t="shared" si="0"/>
        <v>2028</v>
      </c>
    </row>
    <row r="25" spans="1:6" s="2" customFormat="1" ht="17.100000000000001" customHeight="1" x14ac:dyDescent="0.15">
      <c r="A25" s="27"/>
      <c r="B25" s="5" t="s">
        <v>45</v>
      </c>
      <c r="C25" s="12">
        <f>SUM(C11:C24)</f>
        <v>4317</v>
      </c>
      <c r="D25" s="12">
        <f>SUM(D11:D24)</f>
        <v>4808</v>
      </c>
      <c r="E25" s="12">
        <f>SUM(E11:E24)</f>
        <v>5018</v>
      </c>
      <c r="F25" s="12">
        <f>SUM(F11:F24)</f>
        <v>9826</v>
      </c>
    </row>
    <row r="26" spans="1:6" s="2" customFormat="1" ht="17.100000000000001" customHeight="1" x14ac:dyDescent="0.15">
      <c r="A26" s="26" t="s">
        <v>32</v>
      </c>
      <c r="B26" s="3" t="s">
        <v>17</v>
      </c>
      <c r="C26" s="10">
        <v>752</v>
      </c>
      <c r="D26" s="10">
        <v>895</v>
      </c>
      <c r="E26" s="10">
        <v>947</v>
      </c>
      <c r="F26" s="11">
        <f t="shared" si="0"/>
        <v>1842</v>
      </c>
    </row>
    <row r="27" spans="1:6" s="2" customFormat="1" ht="17.100000000000001" customHeight="1" x14ac:dyDescent="0.15">
      <c r="A27" s="27"/>
      <c r="B27" s="3" t="s">
        <v>18</v>
      </c>
      <c r="C27" s="10">
        <v>1249</v>
      </c>
      <c r="D27" s="10">
        <v>1385</v>
      </c>
      <c r="E27" s="10">
        <v>1368</v>
      </c>
      <c r="F27" s="11">
        <f t="shared" si="0"/>
        <v>2753</v>
      </c>
    </row>
    <row r="28" spans="1:6" s="2" customFormat="1" ht="17.100000000000001" customHeight="1" x14ac:dyDescent="0.15">
      <c r="A28" s="27"/>
      <c r="B28" s="3" t="s">
        <v>19</v>
      </c>
      <c r="C28" s="10">
        <v>1383</v>
      </c>
      <c r="D28" s="10">
        <v>1704</v>
      </c>
      <c r="E28" s="10">
        <v>1718</v>
      </c>
      <c r="F28" s="11">
        <f t="shared" si="0"/>
        <v>3422</v>
      </c>
    </row>
    <row r="29" spans="1:6" s="2" customFormat="1" ht="17.100000000000001" customHeight="1" x14ac:dyDescent="0.15">
      <c r="A29" s="27"/>
      <c r="B29" s="3" t="s">
        <v>20</v>
      </c>
      <c r="C29" s="10">
        <v>613</v>
      </c>
      <c r="D29" s="10">
        <v>628</v>
      </c>
      <c r="E29" s="10">
        <v>681</v>
      </c>
      <c r="F29" s="11">
        <f t="shared" si="0"/>
        <v>1309</v>
      </c>
    </row>
    <row r="30" spans="1:6" s="2" customFormat="1" ht="17.100000000000001" customHeight="1" x14ac:dyDescent="0.15">
      <c r="A30" s="27"/>
      <c r="B30" s="3" t="s">
        <v>37</v>
      </c>
      <c r="C30" s="10">
        <v>1404</v>
      </c>
      <c r="D30" s="10">
        <v>1686</v>
      </c>
      <c r="E30" s="10">
        <v>1733</v>
      </c>
      <c r="F30" s="11">
        <f t="shared" si="0"/>
        <v>3419</v>
      </c>
    </row>
    <row r="31" spans="1:6" s="2" customFormat="1" ht="17.100000000000001" customHeight="1" x14ac:dyDescent="0.15">
      <c r="A31" s="27"/>
      <c r="B31" s="3" t="s">
        <v>21</v>
      </c>
      <c r="C31" s="10">
        <v>210</v>
      </c>
      <c r="D31" s="10">
        <v>160</v>
      </c>
      <c r="E31" s="10">
        <v>213</v>
      </c>
      <c r="F31" s="11">
        <f t="shared" si="0"/>
        <v>373</v>
      </c>
    </row>
    <row r="32" spans="1:6" s="2" customFormat="1" ht="17.100000000000001" customHeight="1" x14ac:dyDescent="0.15">
      <c r="A32" s="27"/>
      <c r="B32" s="3" t="s">
        <v>22</v>
      </c>
      <c r="C32" s="10">
        <v>399</v>
      </c>
      <c r="D32" s="10">
        <v>389</v>
      </c>
      <c r="E32" s="10">
        <v>422</v>
      </c>
      <c r="F32" s="11">
        <f t="shared" si="0"/>
        <v>811</v>
      </c>
    </row>
    <row r="33" spans="1:6" s="2" customFormat="1" ht="17.100000000000001" customHeight="1" x14ac:dyDescent="0.15">
      <c r="A33" s="27"/>
      <c r="B33" s="3" t="s">
        <v>23</v>
      </c>
      <c r="C33" s="10">
        <v>67</v>
      </c>
      <c r="D33" s="10">
        <v>62</v>
      </c>
      <c r="E33" s="10">
        <v>58</v>
      </c>
      <c r="F33" s="11">
        <f t="shared" si="0"/>
        <v>120</v>
      </c>
    </row>
    <row r="34" spans="1:6" s="2" customFormat="1" ht="17.100000000000001" customHeight="1" x14ac:dyDescent="0.15">
      <c r="A34" s="27"/>
      <c r="B34" s="3" t="s">
        <v>38</v>
      </c>
      <c r="C34" s="10">
        <v>215</v>
      </c>
      <c r="D34" s="10">
        <v>292</v>
      </c>
      <c r="E34" s="10">
        <v>298</v>
      </c>
      <c r="F34" s="11">
        <f t="shared" si="0"/>
        <v>590</v>
      </c>
    </row>
    <row r="35" spans="1:6" s="2" customFormat="1" ht="17.100000000000001" customHeight="1" x14ac:dyDescent="0.15">
      <c r="A35" s="27"/>
      <c r="B35" s="5" t="s">
        <v>46</v>
      </c>
      <c r="C35" s="12">
        <f>SUM(C26:C34)</f>
        <v>6292</v>
      </c>
      <c r="D35" s="12">
        <f>SUM(D26:D34)</f>
        <v>7201</v>
      </c>
      <c r="E35" s="12">
        <f>SUM(E26:E34)</f>
        <v>7438</v>
      </c>
      <c r="F35" s="12">
        <f>SUM(F26:F34)</f>
        <v>14639</v>
      </c>
    </row>
    <row r="36" spans="1:6" s="2" customFormat="1" ht="17.100000000000001" customHeight="1" x14ac:dyDescent="0.15">
      <c r="A36" s="26" t="s">
        <v>33</v>
      </c>
      <c r="B36" s="3" t="s">
        <v>39</v>
      </c>
      <c r="C36" s="10">
        <v>464</v>
      </c>
      <c r="D36" s="10">
        <v>501</v>
      </c>
      <c r="E36" s="10">
        <v>548</v>
      </c>
      <c r="F36" s="11">
        <f t="shared" si="0"/>
        <v>1049</v>
      </c>
    </row>
    <row r="37" spans="1:6" s="2" customFormat="1" ht="17.100000000000001" customHeight="1" x14ac:dyDescent="0.15">
      <c r="A37" s="27"/>
      <c r="B37" s="3" t="s">
        <v>24</v>
      </c>
      <c r="C37" s="10">
        <v>144</v>
      </c>
      <c r="D37" s="10">
        <v>148</v>
      </c>
      <c r="E37" s="10">
        <v>157</v>
      </c>
      <c r="F37" s="11">
        <f t="shared" si="0"/>
        <v>305</v>
      </c>
    </row>
    <row r="38" spans="1:6" s="2" customFormat="1" ht="17.100000000000001" customHeight="1" x14ac:dyDescent="0.15">
      <c r="A38" s="27"/>
      <c r="B38" s="3" t="s">
        <v>25</v>
      </c>
      <c r="C38" s="10">
        <v>119</v>
      </c>
      <c r="D38" s="10">
        <v>133</v>
      </c>
      <c r="E38" s="10">
        <v>138</v>
      </c>
      <c r="F38" s="11">
        <f t="shared" si="0"/>
        <v>271</v>
      </c>
    </row>
    <row r="39" spans="1:6" s="2" customFormat="1" ht="17.100000000000001" customHeight="1" x14ac:dyDescent="0.15">
      <c r="A39" s="27"/>
      <c r="B39" s="3" t="s">
        <v>26</v>
      </c>
      <c r="C39" s="10">
        <v>27</v>
      </c>
      <c r="D39" s="10">
        <v>30</v>
      </c>
      <c r="E39" s="10">
        <v>30</v>
      </c>
      <c r="F39" s="11">
        <f t="shared" si="0"/>
        <v>60</v>
      </c>
    </row>
    <row r="40" spans="1:6" s="2" customFormat="1" ht="17.100000000000001" customHeight="1" x14ac:dyDescent="0.15">
      <c r="A40" s="27"/>
      <c r="B40" s="3" t="s">
        <v>27</v>
      </c>
      <c r="C40" s="10">
        <v>104</v>
      </c>
      <c r="D40" s="10">
        <v>124</v>
      </c>
      <c r="E40" s="10">
        <v>108</v>
      </c>
      <c r="F40" s="11">
        <f t="shared" si="0"/>
        <v>232</v>
      </c>
    </row>
    <row r="41" spans="1:6" s="2" customFormat="1" ht="17.100000000000001" customHeight="1" x14ac:dyDescent="0.15">
      <c r="A41" s="27"/>
      <c r="B41" s="3" t="s">
        <v>28</v>
      </c>
      <c r="C41" s="10">
        <v>111</v>
      </c>
      <c r="D41" s="10">
        <v>130</v>
      </c>
      <c r="E41" s="10">
        <v>147</v>
      </c>
      <c r="F41" s="11">
        <f t="shared" si="0"/>
        <v>277</v>
      </c>
    </row>
    <row r="42" spans="1:6" s="2" customFormat="1" ht="17.100000000000001" customHeight="1" x14ac:dyDescent="0.15">
      <c r="A42" s="27"/>
      <c r="B42" s="5" t="s">
        <v>47</v>
      </c>
      <c r="C42" s="12">
        <f>SUM(C36:C41)</f>
        <v>969</v>
      </c>
      <c r="D42" s="12">
        <f>SUM(D36:D41)</f>
        <v>1066</v>
      </c>
      <c r="E42" s="12">
        <f>SUM(E36:E41)</f>
        <v>1128</v>
      </c>
      <c r="F42" s="12">
        <f>SUM(F36:F41)</f>
        <v>2194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tabSelected="1" view="pageBreakPreview" zoomScaleNormal="100" zoomScaleSheetLayoutView="100" workbookViewId="0">
      <pane xSplit="2" ySplit="4" topLeftCell="C20" activePane="bottomRight" state="frozen"/>
      <selection pane="topRight" activeCell="C1" sqref="C1"/>
      <selection pane="bottomLeft" activeCell="A6" sqref="A6"/>
      <selection pane="bottomRight" activeCell="C38" sqref="C38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8" t="s">
        <v>48</v>
      </c>
      <c r="B1" s="28"/>
      <c r="C1" s="28"/>
      <c r="D1" s="28"/>
      <c r="E1" s="28"/>
      <c r="F1" s="28"/>
    </row>
    <row r="2" spans="1:12" ht="16.5" customHeight="1" x14ac:dyDescent="0.15">
      <c r="F2" s="14" t="s">
        <v>60</v>
      </c>
    </row>
    <row r="3" spans="1:12" s="2" customFormat="1" ht="14.25" x14ac:dyDescent="0.15">
      <c r="A3" s="29" t="s">
        <v>40</v>
      </c>
      <c r="B3" s="29"/>
      <c r="C3" s="30" t="s">
        <v>43</v>
      </c>
      <c r="D3" s="31" t="s">
        <v>30</v>
      </c>
      <c r="E3" s="31"/>
      <c r="F3" s="31"/>
      <c r="G3" s="1"/>
    </row>
    <row r="4" spans="1:12" s="2" customFormat="1" ht="14.25" x14ac:dyDescent="0.15">
      <c r="A4" s="29"/>
      <c r="B4" s="29"/>
      <c r="C4" s="30"/>
      <c r="D4" s="7" t="s">
        <v>0</v>
      </c>
      <c r="E4" s="8" t="s">
        <v>1</v>
      </c>
      <c r="F4" s="25" t="s">
        <v>42</v>
      </c>
      <c r="G4" s="1"/>
    </row>
    <row r="5" spans="1:12" s="2" customFormat="1" ht="17.100000000000001" customHeight="1" x14ac:dyDescent="0.15">
      <c r="A5" s="32" t="s">
        <v>29</v>
      </c>
      <c r="B5" s="32"/>
      <c r="C5" s="9">
        <f>SUM(C6:C9,C11:C24,C26:C34,C36:C41)</f>
        <v>14403</v>
      </c>
      <c r="D5" s="9">
        <f>SUM(D6:D9,D11:D24,D26:D34,D36:D41)</f>
        <v>16316</v>
      </c>
      <c r="E5" s="9">
        <f>SUM(E6:E9,E11:E24,E26:E34,E36:E41)</f>
        <v>16934</v>
      </c>
      <c r="F5" s="9">
        <f>SUM(F6:F9,F11:F24,F26:F34,F36:F41)</f>
        <v>33250</v>
      </c>
      <c r="I5" s="13"/>
      <c r="J5" s="13"/>
      <c r="K5" s="13"/>
      <c r="L5" s="13"/>
    </row>
    <row r="6" spans="1:12" s="2" customFormat="1" ht="17.100000000000001" customHeight="1" x14ac:dyDescent="0.15">
      <c r="A6" s="26" t="s">
        <v>31</v>
      </c>
      <c r="B6" s="4" t="s">
        <v>34</v>
      </c>
      <c r="C6" s="10">
        <v>1952</v>
      </c>
      <c r="D6" s="10">
        <v>2263</v>
      </c>
      <c r="E6" s="10">
        <v>2328</v>
      </c>
      <c r="F6" s="11">
        <f>D6+E6</f>
        <v>4591</v>
      </c>
    </row>
    <row r="7" spans="1:12" s="2" customFormat="1" ht="17.100000000000001" customHeight="1" x14ac:dyDescent="0.15">
      <c r="A7" s="27"/>
      <c r="B7" s="4" t="s">
        <v>2</v>
      </c>
      <c r="C7" s="10">
        <v>520</v>
      </c>
      <c r="D7" s="10">
        <v>635</v>
      </c>
      <c r="E7" s="10">
        <v>647</v>
      </c>
      <c r="F7" s="11">
        <f t="shared" ref="F7:F41" si="0">D7+E7</f>
        <v>1282</v>
      </c>
    </row>
    <row r="8" spans="1:12" s="2" customFormat="1" ht="17.100000000000001" customHeight="1" x14ac:dyDescent="0.15">
      <c r="A8" s="27"/>
      <c r="B8" s="4" t="s">
        <v>3</v>
      </c>
      <c r="C8" s="10">
        <v>178</v>
      </c>
      <c r="D8" s="10">
        <v>177</v>
      </c>
      <c r="E8" s="10">
        <v>194</v>
      </c>
      <c r="F8" s="11">
        <f t="shared" si="0"/>
        <v>371</v>
      </c>
    </row>
    <row r="9" spans="1:12" s="2" customFormat="1" ht="17.100000000000001" customHeight="1" x14ac:dyDescent="0.15">
      <c r="A9" s="27"/>
      <c r="B9" s="4" t="s">
        <v>4</v>
      </c>
      <c r="C9" s="10">
        <v>182</v>
      </c>
      <c r="D9" s="10">
        <v>179</v>
      </c>
      <c r="E9" s="10">
        <v>199</v>
      </c>
      <c r="F9" s="11">
        <f t="shared" si="0"/>
        <v>378</v>
      </c>
    </row>
    <row r="10" spans="1:12" s="2" customFormat="1" ht="17.100000000000001" customHeight="1" x14ac:dyDescent="0.15">
      <c r="A10" s="27"/>
      <c r="B10" s="5" t="s">
        <v>44</v>
      </c>
      <c r="C10" s="12">
        <f>SUM(C6:C9)</f>
        <v>2832</v>
      </c>
      <c r="D10" s="12">
        <f>SUM(D6:D9)</f>
        <v>3254</v>
      </c>
      <c r="E10" s="12">
        <f>SUM(E6:E9)</f>
        <v>3368</v>
      </c>
      <c r="F10" s="12">
        <f>SUM(F6:F9)</f>
        <v>6622</v>
      </c>
    </row>
    <row r="11" spans="1:12" s="2" customFormat="1" ht="17.100000000000001" customHeight="1" x14ac:dyDescent="0.15">
      <c r="A11" s="26" t="s">
        <v>41</v>
      </c>
      <c r="B11" s="3" t="s">
        <v>5</v>
      </c>
      <c r="C11" s="10">
        <v>464</v>
      </c>
      <c r="D11" s="10">
        <v>450</v>
      </c>
      <c r="E11" s="10">
        <v>508</v>
      </c>
      <c r="F11" s="11">
        <f t="shared" si="0"/>
        <v>958</v>
      </c>
    </row>
    <row r="12" spans="1:12" s="2" customFormat="1" ht="17.100000000000001" customHeight="1" x14ac:dyDescent="0.15">
      <c r="A12" s="27"/>
      <c r="B12" s="3" t="s">
        <v>6</v>
      </c>
      <c r="C12" s="10">
        <v>365</v>
      </c>
      <c r="D12" s="10">
        <v>409</v>
      </c>
      <c r="E12" s="10">
        <v>417</v>
      </c>
      <c r="F12" s="11">
        <f t="shared" si="0"/>
        <v>826</v>
      </c>
    </row>
    <row r="13" spans="1:12" s="2" customFormat="1" ht="17.100000000000001" customHeight="1" x14ac:dyDescent="0.15">
      <c r="A13" s="27"/>
      <c r="B13" s="3" t="s">
        <v>7</v>
      </c>
      <c r="C13" s="10">
        <v>159</v>
      </c>
      <c r="D13" s="10">
        <v>192</v>
      </c>
      <c r="E13" s="10">
        <v>203</v>
      </c>
      <c r="F13" s="11">
        <f t="shared" si="0"/>
        <v>395</v>
      </c>
    </row>
    <row r="14" spans="1:12" s="2" customFormat="1" ht="17.100000000000001" customHeight="1" x14ac:dyDescent="0.15">
      <c r="A14" s="27"/>
      <c r="B14" s="3" t="s">
        <v>8</v>
      </c>
      <c r="C14" s="10">
        <v>83</v>
      </c>
      <c r="D14" s="10">
        <v>103</v>
      </c>
      <c r="E14" s="10">
        <v>106</v>
      </c>
      <c r="F14" s="11">
        <f t="shared" si="0"/>
        <v>209</v>
      </c>
    </row>
    <row r="15" spans="1:12" s="2" customFormat="1" ht="17.100000000000001" customHeight="1" x14ac:dyDescent="0.15">
      <c r="A15" s="27"/>
      <c r="B15" s="3" t="s">
        <v>9</v>
      </c>
      <c r="C15" s="10">
        <v>90</v>
      </c>
      <c r="D15" s="10">
        <v>98</v>
      </c>
      <c r="E15" s="10">
        <v>109</v>
      </c>
      <c r="F15" s="11">
        <f t="shared" si="0"/>
        <v>207</v>
      </c>
    </row>
    <row r="16" spans="1:12" s="2" customFormat="1" ht="17.100000000000001" customHeight="1" x14ac:dyDescent="0.15">
      <c r="A16" s="27"/>
      <c r="B16" s="3" t="s">
        <v>35</v>
      </c>
      <c r="C16" s="10">
        <v>264</v>
      </c>
      <c r="D16" s="10">
        <v>296</v>
      </c>
      <c r="E16" s="10">
        <v>287</v>
      </c>
      <c r="F16" s="11">
        <f t="shared" si="0"/>
        <v>583</v>
      </c>
    </row>
    <row r="17" spans="1:6" s="2" customFormat="1" ht="17.100000000000001" customHeight="1" x14ac:dyDescent="0.15">
      <c r="A17" s="27"/>
      <c r="B17" s="3" t="s">
        <v>10</v>
      </c>
      <c r="C17" s="10">
        <v>228</v>
      </c>
      <c r="D17" s="10">
        <v>241</v>
      </c>
      <c r="E17" s="10">
        <v>259</v>
      </c>
      <c r="F17" s="11">
        <f t="shared" si="0"/>
        <v>500</v>
      </c>
    </row>
    <row r="18" spans="1:6" s="2" customFormat="1" ht="17.100000000000001" customHeight="1" x14ac:dyDescent="0.15">
      <c r="A18" s="27"/>
      <c r="B18" s="3" t="s">
        <v>11</v>
      </c>
      <c r="C18" s="10">
        <v>115</v>
      </c>
      <c r="D18" s="10">
        <v>134</v>
      </c>
      <c r="E18" s="10">
        <v>121</v>
      </c>
      <c r="F18" s="11">
        <f t="shared" si="0"/>
        <v>255</v>
      </c>
    </row>
    <row r="19" spans="1:6" s="2" customFormat="1" ht="17.100000000000001" customHeight="1" x14ac:dyDescent="0.15">
      <c r="A19" s="27"/>
      <c r="B19" s="3" t="s">
        <v>12</v>
      </c>
      <c r="C19" s="10">
        <v>74</v>
      </c>
      <c r="D19" s="10">
        <v>82</v>
      </c>
      <c r="E19" s="10">
        <v>87</v>
      </c>
      <c r="F19" s="11">
        <f t="shared" si="0"/>
        <v>169</v>
      </c>
    </row>
    <row r="20" spans="1:6" s="2" customFormat="1" ht="17.100000000000001" customHeight="1" x14ac:dyDescent="0.15">
      <c r="A20" s="27"/>
      <c r="B20" s="3" t="s">
        <v>13</v>
      </c>
      <c r="C20" s="10">
        <v>114</v>
      </c>
      <c r="D20" s="10">
        <v>104</v>
      </c>
      <c r="E20" s="10">
        <v>126</v>
      </c>
      <c r="F20" s="11">
        <f t="shared" si="0"/>
        <v>230</v>
      </c>
    </row>
    <row r="21" spans="1:6" s="2" customFormat="1" ht="17.100000000000001" customHeight="1" x14ac:dyDescent="0.15">
      <c r="A21" s="27"/>
      <c r="B21" s="3" t="s">
        <v>14</v>
      </c>
      <c r="C21" s="10">
        <v>260</v>
      </c>
      <c r="D21" s="10">
        <v>283</v>
      </c>
      <c r="E21" s="10">
        <v>302</v>
      </c>
      <c r="F21" s="11">
        <f t="shared" si="0"/>
        <v>585</v>
      </c>
    </row>
    <row r="22" spans="1:6" s="2" customFormat="1" ht="17.100000000000001" customHeight="1" x14ac:dyDescent="0.15">
      <c r="A22" s="27"/>
      <c r="B22" s="3" t="s">
        <v>36</v>
      </c>
      <c r="C22" s="10">
        <v>714</v>
      </c>
      <c r="D22" s="10">
        <v>721</v>
      </c>
      <c r="E22" s="10">
        <v>773</v>
      </c>
      <c r="F22" s="11">
        <f t="shared" si="0"/>
        <v>1494</v>
      </c>
    </row>
    <row r="23" spans="1:6" s="2" customFormat="1" ht="17.100000000000001" customHeight="1" x14ac:dyDescent="0.15">
      <c r="A23" s="27"/>
      <c r="B23" s="3" t="s">
        <v>15</v>
      </c>
      <c r="C23" s="10">
        <v>580</v>
      </c>
      <c r="D23" s="10">
        <v>693</v>
      </c>
      <c r="E23" s="10">
        <v>695</v>
      </c>
      <c r="F23" s="11">
        <f t="shared" si="0"/>
        <v>1388</v>
      </c>
    </row>
    <row r="24" spans="1:6" s="2" customFormat="1" ht="17.100000000000001" customHeight="1" x14ac:dyDescent="0.15">
      <c r="A24" s="27"/>
      <c r="B24" s="3" t="s">
        <v>16</v>
      </c>
      <c r="C24" s="10">
        <v>803</v>
      </c>
      <c r="D24" s="10">
        <v>1000</v>
      </c>
      <c r="E24" s="10">
        <v>1020</v>
      </c>
      <c r="F24" s="11">
        <f t="shared" si="0"/>
        <v>2020</v>
      </c>
    </row>
    <row r="25" spans="1:6" s="2" customFormat="1" ht="17.100000000000001" customHeight="1" x14ac:dyDescent="0.15">
      <c r="A25" s="27"/>
      <c r="B25" s="5" t="s">
        <v>45</v>
      </c>
      <c r="C25" s="12">
        <f>SUM(C11:C24)</f>
        <v>4313</v>
      </c>
      <c r="D25" s="12">
        <f>SUM(D11:D24)</f>
        <v>4806</v>
      </c>
      <c r="E25" s="12">
        <f>SUM(E11:E24)</f>
        <v>5013</v>
      </c>
      <c r="F25" s="12">
        <f>SUM(F11:F24)</f>
        <v>9819</v>
      </c>
    </row>
    <row r="26" spans="1:6" s="2" customFormat="1" ht="17.100000000000001" customHeight="1" x14ac:dyDescent="0.15">
      <c r="A26" s="26" t="s">
        <v>32</v>
      </c>
      <c r="B26" s="3" t="s">
        <v>17</v>
      </c>
      <c r="C26" s="10">
        <v>754</v>
      </c>
      <c r="D26" s="10">
        <v>893</v>
      </c>
      <c r="E26" s="10">
        <v>950</v>
      </c>
      <c r="F26" s="11">
        <f t="shared" si="0"/>
        <v>1843</v>
      </c>
    </row>
    <row r="27" spans="1:6" s="2" customFormat="1" ht="17.100000000000001" customHeight="1" x14ac:dyDescent="0.15">
      <c r="A27" s="27"/>
      <c r="B27" s="3" t="s">
        <v>18</v>
      </c>
      <c r="C27" s="10">
        <v>1250</v>
      </c>
      <c r="D27" s="10">
        <v>1385</v>
      </c>
      <c r="E27" s="10">
        <v>1367</v>
      </c>
      <c r="F27" s="11">
        <f t="shared" si="0"/>
        <v>2752</v>
      </c>
    </row>
    <row r="28" spans="1:6" s="2" customFormat="1" ht="17.100000000000001" customHeight="1" x14ac:dyDescent="0.15">
      <c r="A28" s="27"/>
      <c r="B28" s="3" t="s">
        <v>19</v>
      </c>
      <c r="C28" s="10">
        <v>1383</v>
      </c>
      <c r="D28" s="10">
        <v>1703</v>
      </c>
      <c r="E28" s="10">
        <v>1715</v>
      </c>
      <c r="F28" s="11">
        <f t="shared" si="0"/>
        <v>3418</v>
      </c>
    </row>
    <row r="29" spans="1:6" s="2" customFormat="1" ht="17.100000000000001" customHeight="1" x14ac:dyDescent="0.15">
      <c r="A29" s="27"/>
      <c r="B29" s="3" t="s">
        <v>20</v>
      </c>
      <c r="C29" s="10">
        <v>610</v>
      </c>
      <c r="D29" s="10">
        <v>626</v>
      </c>
      <c r="E29" s="10">
        <v>678</v>
      </c>
      <c r="F29" s="11">
        <f t="shared" si="0"/>
        <v>1304</v>
      </c>
    </row>
    <row r="30" spans="1:6" s="2" customFormat="1" ht="17.100000000000001" customHeight="1" x14ac:dyDescent="0.15">
      <c r="A30" s="27"/>
      <c r="B30" s="3" t="s">
        <v>37</v>
      </c>
      <c r="C30" s="10">
        <v>1405</v>
      </c>
      <c r="D30" s="10">
        <v>1685</v>
      </c>
      <c r="E30" s="10">
        <v>1728</v>
      </c>
      <c r="F30" s="11">
        <f t="shared" si="0"/>
        <v>3413</v>
      </c>
    </row>
    <row r="31" spans="1:6" s="2" customFormat="1" ht="17.100000000000001" customHeight="1" x14ac:dyDescent="0.15">
      <c r="A31" s="27"/>
      <c r="B31" s="3" t="s">
        <v>21</v>
      </c>
      <c r="C31" s="10">
        <v>210</v>
      </c>
      <c r="D31" s="10">
        <v>160</v>
      </c>
      <c r="E31" s="10">
        <v>214</v>
      </c>
      <c r="F31" s="11">
        <f t="shared" si="0"/>
        <v>374</v>
      </c>
    </row>
    <row r="32" spans="1:6" s="2" customFormat="1" ht="17.100000000000001" customHeight="1" x14ac:dyDescent="0.15">
      <c r="A32" s="27"/>
      <c r="B32" s="3" t="s">
        <v>22</v>
      </c>
      <c r="C32" s="10">
        <v>395</v>
      </c>
      <c r="D32" s="10">
        <v>388</v>
      </c>
      <c r="E32" s="10">
        <v>420</v>
      </c>
      <c r="F32" s="11">
        <f t="shared" si="0"/>
        <v>808</v>
      </c>
    </row>
    <row r="33" spans="1:6" s="2" customFormat="1" ht="17.100000000000001" customHeight="1" x14ac:dyDescent="0.15">
      <c r="A33" s="27"/>
      <c r="B33" s="3" t="s">
        <v>23</v>
      </c>
      <c r="C33" s="10">
        <v>67</v>
      </c>
      <c r="D33" s="10">
        <v>62</v>
      </c>
      <c r="E33" s="10">
        <v>57</v>
      </c>
      <c r="F33" s="11">
        <f t="shared" si="0"/>
        <v>119</v>
      </c>
    </row>
    <row r="34" spans="1:6" s="2" customFormat="1" ht="17.100000000000001" customHeight="1" x14ac:dyDescent="0.15">
      <c r="A34" s="27"/>
      <c r="B34" s="3" t="s">
        <v>38</v>
      </c>
      <c r="C34" s="10">
        <v>215</v>
      </c>
      <c r="D34" s="10">
        <v>292</v>
      </c>
      <c r="E34" s="10">
        <v>298</v>
      </c>
      <c r="F34" s="11">
        <f t="shared" si="0"/>
        <v>590</v>
      </c>
    </row>
    <row r="35" spans="1:6" s="2" customFormat="1" ht="17.100000000000001" customHeight="1" x14ac:dyDescent="0.15">
      <c r="A35" s="27"/>
      <c r="B35" s="5" t="s">
        <v>46</v>
      </c>
      <c r="C35" s="12">
        <f>SUM(C26:C34)</f>
        <v>6289</v>
      </c>
      <c r="D35" s="12">
        <f>SUM(D26:D34)</f>
        <v>7194</v>
      </c>
      <c r="E35" s="12">
        <f>SUM(E26:E34)</f>
        <v>7427</v>
      </c>
      <c r="F35" s="12">
        <f>SUM(F26:F34)</f>
        <v>14621</v>
      </c>
    </row>
    <row r="36" spans="1:6" s="2" customFormat="1" ht="17.100000000000001" customHeight="1" x14ac:dyDescent="0.15">
      <c r="A36" s="26" t="s">
        <v>33</v>
      </c>
      <c r="B36" s="3" t="s">
        <v>39</v>
      </c>
      <c r="C36" s="10">
        <v>465</v>
      </c>
      <c r="D36" s="10">
        <v>500</v>
      </c>
      <c r="E36" s="10">
        <v>546</v>
      </c>
      <c r="F36" s="11">
        <f t="shared" si="0"/>
        <v>1046</v>
      </c>
    </row>
    <row r="37" spans="1:6" s="2" customFormat="1" ht="17.100000000000001" customHeight="1" x14ac:dyDescent="0.15">
      <c r="A37" s="27"/>
      <c r="B37" s="3" t="s">
        <v>24</v>
      </c>
      <c r="C37" s="10">
        <v>145</v>
      </c>
      <c r="D37" s="10">
        <v>149</v>
      </c>
      <c r="E37" s="10">
        <v>156</v>
      </c>
      <c r="F37" s="11">
        <f t="shared" si="0"/>
        <v>305</v>
      </c>
    </row>
    <row r="38" spans="1:6" s="2" customFormat="1" ht="17.100000000000001" customHeight="1" x14ac:dyDescent="0.15">
      <c r="A38" s="27"/>
      <c r="B38" s="3" t="s">
        <v>25</v>
      </c>
      <c r="C38" s="10">
        <v>118</v>
      </c>
      <c r="D38" s="10">
        <v>132</v>
      </c>
      <c r="E38" s="10">
        <v>138</v>
      </c>
      <c r="F38" s="11">
        <f t="shared" si="0"/>
        <v>270</v>
      </c>
    </row>
    <row r="39" spans="1:6" s="2" customFormat="1" ht="17.100000000000001" customHeight="1" x14ac:dyDescent="0.15">
      <c r="A39" s="27"/>
      <c r="B39" s="3" t="s">
        <v>26</v>
      </c>
      <c r="C39" s="10">
        <v>27</v>
      </c>
      <c r="D39" s="10">
        <v>30</v>
      </c>
      <c r="E39" s="10">
        <v>30</v>
      </c>
      <c r="F39" s="11">
        <f t="shared" si="0"/>
        <v>60</v>
      </c>
    </row>
    <row r="40" spans="1:6" s="2" customFormat="1" ht="17.100000000000001" customHeight="1" x14ac:dyDescent="0.15">
      <c r="A40" s="27"/>
      <c r="B40" s="3" t="s">
        <v>27</v>
      </c>
      <c r="C40" s="10">
        <v>104</v>
      </c>
      <c r="D40" s="10">
        <v>122</v>
      </c>
      <c r="E40" s="10">
        <v>109</v>
      </c>
      <c r="F40" s="11">
        <f t="shared" si="0"/>
        <v>231</v>
      </c>
    </row>
    <row r="41" spans="1:6" s="2" customFormat="1" ht="17.100000000000001" customHeight="1" x14ac:dyDescent="0.15">
      <c r="A41" s="27"/>
      <c r="B41" s="3" t="s">
        <v>28</v>
      </c>
      <c r="C41" s="10">
        <v>110</v>
      </c>
      <c r="D41" s="10">
        <v>129</v>
      </c>
      <c r="E41" s="10">
        <v>147</v>
      </c>
      <c r="F41" s="11">
        <f t="shared" si="0"/>
        <v>276</v>
      </c>
    </row>
    <row r="42" spans="1:6" s="2" customFormat="1" ht="17.100000000000001" customHeight="1" x14ac:dyDescent="0.15">
      <c r="A42" s="27"/>
      <c r="B42" s="5" t="s">
        <v>47</v>
      </c>
      <c r="C42" s="12">
        <f>SUM(C36:C41)</f>
        <v>969</v>
      </c>
      <c r="D42" s="12">
        <f>SUM(D36:D41)</f>
        <v>1062</v>
      </c>
      <c r="E42" s="12">
        <f>SUM(E36:E41)</f>
        <v>1126</v>
      </c>
      <c r="F42" s="12">
        <f>SUM(F36:F41)</f>
        <v>2188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8" t="s">
        <v>48</v>
      </c>
      <c r="B1" s="28"/>
      <c r="C1" s="28"/>
      <c r="D1" s="28"/>
      <c r="E1" s="28"/>
      <c r="F1" s="28"/>
    </row>
    <row r="2" spans="1:12" ht="16.5" customHeight="1" x14ac:dyDescent="0.15">
      <c r="F2" s="14" t="s">
        <v>50</v>
      </c>
    </row>
    <row r="3" spans="1:12" s="2" customFormat="1" ht="14.25" x14ac:dyDescent="0.15">
      <c r="A3" s="29" t="s">
        <v>40</v>
      </c>
      <c r="B3" s="29"/>
      <c r="C3" s="30" t="s">
        <v>43</v>
      </c>
      <c r="D3" s="31" t="s">
        <v>30</v>
      </c>
      <c r="E3" s="31"/>
      <c r="F3" s="31"/>
      <c r="G3" s="1"/>
    </row>
    <row r="4" spans="1:12" s="2" customFormat="1" ht="14.25" x14ac:dyDescent="0.15">
      <c r="A4" s="29"/>
      <c r="B4" s="29"/>
      <c r="C4" s="30"/>
      <c r="D4" s="7" t="s">
        <v>0</v>
      </c>
      <c r="E4" s="8" t="s">
        <v>1</v>
      </c>
      <c r="F4" s="15" t="s">
        <v>42</v>
      </c>
      <c r="G4" s="1"/>
    </row>
    <row r="5" spans="1:12" s="2" customFormat="1" ht="17.100000000000001" customHeight="1" x14ac:dyDescent="0.15">
      <c r="A5" s="32" t="s">
        <v>29</v>
      </c>
      <c r="B5" s="32"/>
      <c r="C5" s="9">
        <f>SUM(C6:C9,C11:C24,C26:C34,C36:C41)</f>
        <v>14346</v>
      </c>
      <c r="D5" s="9">
        <f>SUM(D6:D9,D11:D24,D26:D34,D36:D41)</f>
        <v>16341</v>
      </c>
      <c r="E5" s="9">
        <f>SUM(E6:E9,E11:E24,E26:E34,E36:E41)</f>
        <v>16938</v>
      </c>
      <c r="F5" s="9">
        <f>SUM(F6:F9,F11:F24,F26:F34,F36:F41)</f>
        <v>33279</v>
      </c>
      <c r="I5" s="13"/>
      <c r="J5" s="13"/>
      <c r="K5" s="13"/>
      <c r="L5" s="13"/>
    </row>
    <row r="6" spans="1:12" s="2" customFormat="1" ht="17.100000000000001" customHeight="1" x14ac:dyDescent="0.15">
      <c r="A6" s="26" t="s">
        <v>31</v>
      </c>
      <c r="B6" s="4" t="s">
        <v>34</v>
      </c>
      <c r="C6" s="10">
        <v>1945</v>
      </c>
      <c r="D6" s="10">
        <v>2264</v>
      </c>
      <c r="E6" s="10">
        <v>2331</v>
      </c>
      <c r="F6" s="11">
        <f>D6+E6</f>
        <v>4595</v>
      </c>
    </row>
    <row r="7" spans="1:12" s="2" customFormat="1" ht="17.100000000000001" customHeight="1" x14ac:dyDescent="0.15">
      <c r="A7" s="27"/>
      <c r="B7" s="4" t="s">
        <v>2</v>
      </c>
      <c r="C7" s="10">
        <v>511</v>
      </c>
      <c r="D7" s="10">
        <v>632</v>
      </c>
      <c r="E7" s="10">
        <v>643</v>
      </c>
      <c r="F7" s="11">
        <f t="shared" ref="F7:F41" si="0">D7+E7</f>
        <v>1275</v>
      </c>
    </row>
    <row r="8" spans="1:12" s="2" customFormat="1" ht="17.100000000000001" customHeight="1" x14ac:dyDescent="0.15">
      <c r="A8" s="27"/>
      <c r="B8" s="4" t="s">
        <v>3</v>
      </c>
      <c r="C8" s="10">
        <v>182</v>
      </c>
      <c r="D8" s="10">
        <v>177</v>
      </c>
      <c r="E8" s="10">
        <v>196</v>
      </c>
      <c r="F8" s="11">
        <f t="shared" si="0"/>
        <v>373</v>
      </c>
    </row>
    <row r="9" spans="1:12" s="2" customFormat="1" ht="17.100000000000001" customHeight="1" x14ac:dyDescent="0.15">
      <c r="A9" s="27"/>
      <c r="B9" s="4" t="s">
        <v>4</v>
      </c>
      <c r="C9" s="10">
        <v>178</v>
      </c>
      <c r="D9" s="10">
        <v>177</v>
      </c>
      <c r="E9" s="10">
        <v>197</v>
      </c>
      <c r="F9" s="11">
        <f t="shared" si="0"/>
        <v>374</v>
      </c>
    </row>
    <row r="10" spans="1:12" s="2" customFormat="1" ht="17.100000000000001" customHeight="1" x14ac:dyDescent="0.15">
      <c r="A10" s="27"/>
      <c r="B10" s="5" t="s">
        <v>44</v>
      </c>
      <c r="C10" s="12">
        <f>SUM(C6:C9)</f>
        <v>2816</v>
      </c>
      <c r="D10" s="12">
        <f>SUM(D6:D9)</f>
        <v>3250</v>
      </c>
      <c r="E10" s="12">
        <f>SUM(E6:E9)</f>
        <v>3367</v>
      </c>
      <c r="F10" s="12">
        <f>SUM(F6:F9)</f>
        <v>6617</v>
      </c>
    </row>
    <row r="11" spans="1:12" s="2" customFormat="1" ht="17.100000000000001" customHeight="1" x14ac:dyDescent="0.15">
      <c r="A11" s="26" t="s">
        <v>41</v>
      </c>
      <c r="B11" s="3" t="s">
        <v>5</v>
      </c>
      <c r="C11" s="10">
        <v>466</v>
      </c>
      <c r="D11" s="10">
        <v>457</v>
      </c>
      <c r="E11" s="10">
        <v>511</v>
      </c>
      <c r="F11" s="11">
        <f t="shared" si="0"/>
        <v>968</v>
      </c>
    </row>
    <row r="12" spans="1:12" s="2" customFormat="1" ht="17.100000000000001" customHeight="1" x14ac:dyDescent="0.15">
      <c r="A12" s="27"/>
      <c r="B12" s="3" t="s">
        <v>6</v>
      </c>
      <c r="C12" s="10">
        <v>370</v>
      </c>
      <c r="D12" s="10">
        <v>408</v>
      </c>
      <c r="E12" s="10">
        <v>423</v>
      </c>
      <c r="F12" s="11">
        <f t="shared" si="0"/>
        <v>831</v>
      </c>
    </row>
    <row r="13" spans="1:12" s="2" customFormat="1" ht="17.100000000000001" customHeight="1" x14ac:dyDescent="0.15">
      <c r="A13" s="27"/>
      <c r="B13" s="3" t="s">
        <v>7</v>
      </c>
      <c r="C13" s="10">
        <v>157</v>
      </c>
      <c r="D13" s="10">
        <v>193</v>
      </c>
      <c r="E13" s="10">
        <v>205</v>
      </c>
      <c r="F13" s="11">
        <f t="shared" si="0"/>
        <v>398</v>
      </c>
    </row>
    <row r="14" spans="1:12" s="2" customFormat="1" ht="17.100000000000001" customHeight="1" x14ac:dyDescent="0.15">
      <c r="A14" s="27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7"/>
      <c r="B15" s="3" t="s">
        <v>9</v>
      </c>
      <c r="C15" s="10">
        <v>89</v>
      </c>
      <c r="D15" s="10">
        <v>102</v>
      </c>
      <c r="E15" s="10">
        <v>112</v>
      </c>
      <c r="F15" s="11">
        <f t="shared" si="0"/>
        <v>214</v>
      </c>
    </row>
    <row r="16" spans="1:12" s="2" customFormat="1" ht="17.100000000000001" customHeight="1" x14ac:dyDescent="0.15">
      <c r="A16" s="27"/>
      <c r="B16" s="3" t="s">
        <v>35</v>
      </c>
      <c r="C16" s="10">
        <v>265</v>
      </c>
      <c r="D16" s="10">
        <v>302</v>
      </c>
      <c r="E16" s="10">
        <v>292</v>
      </c>
      <c r="F16" s="11">
        <f t="shared" si="0"/>
        <v>594</v>
      </c>
    </row>
    <row r="17" spans="1:6" s="2" customFormat="1" ht="17.100000000000001" customHeight="1" x14ac:dyDescent="0.15">
      <c r="A17" s="27"/>
      <c r="B17" s="3" t="s">
        <v>10</v>
      </c>
      <c r="C17" s="10">
        <v>223</v>
      </c>
      <c r="D17" s="10">
        <v>237</v>
      </c>
      <c r="E17" s="10">
        <v>258</v>
      </c>
      <c r="F17" s="11">
        <f t="shared" si="0"/>
        <v>495</v>
      </c>
    </row>
    <row r="18" spans="1:6" s="2" customFormat="1" ht="17.100000000000001" customHeight="1" x14ac:dyDescent="0.15">
      <c r="A18" s="27"/>
      <c r="B18" s="3" t="s">
        <v>11</v>
      </c>
      <c r="C18" s="10">
        <v>113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7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7"/>
      <c r="B20" s="3" t="s">
        <v>13</v>
      </c>
      <c r="C20" s="10">
        <v>114</v>
      </c>
      <c r="D20" s="10">
        <v>101</v>
      </c>
      <c r="E20" s="10">
        <v>132</v>
      </c>
      <c r="F20" s="11">
        <f t="shared" si="0"/>
        <v>233</v>
      </c>
    </row>
    <row r="21" spans="1:6" s="2" customFormat="1" ht="17.100000000000001" customHeight="1" x14ac:dyDescent="0.15">
      <c r="A21" s="27"/>
      <c r="B21" s="3" t="s">
        <v>14</v>
      </c>
      <c r="C21" s="10">
        <v>252</v>
      </c>
      <c r="D21" s="10">
        <v>279</v>
      </c>
      <c r="E21" s="10">
        <v>294</v>
      </c>
      <c r="F21" s="11">
        <f t="shared" si="0"/>
        <v>573</v>
      </c>
    </row>
    <row r="22" spans="1:6" s="2" customFormat="1" ht="17.100000000000001" customHeight="1" x14ac:dyDescent="0.15">
      <c r="A22" s="27"/>
      <c r="B22" s="3" t="s">
        <v>36</v>
      </c>
      <c r="C22" s="10">
        <v>720</v>
      </c>
      <c r="D22" s="10">
        <v>716</v>
      </c>
      <c r="E22" s="10">
        <v>761</v>
      </c>
      <c r="F22" s="11">
        <f t="shared" si="0"/>
        <v>1477</v>
      </c>
    </row>
    <row r="23" spans="1:6" s="2" customFormat="1" ht="17.100000000000001" customHeight="1" x14ac:dyDescent="0.15">
      <c r="A23" s="27"/>
      <c r="B23" s="3" t="s">
        <v>15</v>
      </c>
      <c r="C23" s="10">
        <v>565</v>
      </c>
      <c r="D23" s="10">
        <v>666</v>
      </c>
      <c r="E23" s="10">
        <v>665</v>
      </c>
      <c r="F23" s="11">
        <f t="shared" si="0"/>
        <v>1331</v>
      </c>
    </row>
    <row r="24" spans="1:6" s="2" customFormat="1" ht="17.100000000000001" customHeight="1" x14ac:dyDescent="0.15">
      <c r="A24" s="27"/>
      <c r="B24" s="3" t="s">
        <v>16</v>
      </c>
      <c r="C24" s="10">
        <v>803</v>
      </c>
      <c r="D24" s="10">
        <v>1009</v>
      </c>
      <c r="E24" s="10">
        <v>1021</v>
      </c>
      <c r="F24" s="11">
        <f t="shared" si="0"/>
        <v>2030</v>
      </c>
    </row>
    <row r="25" spans="1:6" s="2" customFormat="1" ht="17.100000000000001" customHeight="1" x14ac:dyDescent="0.15">
      <c r="A25" s="27"/>
      <c r="B25" s="5" t="s">
        <v>45</v>
      </c>
      <c r="C25" s="12">
        <f>SUM(C11:C24)</f>
        <v>4294</v>
      </c>
      <c r="D25" s="12">
        <f>SUM(D11:D24)</f>
        <v>4791</v>
      </c>
      <c r="E25" s="12">
        <f>SUM(E11:E24)</f>
        <v>4992</v>
      </c>
      <c r="F25" s="12">
        <f>SUM(F11:F24)</f>
        <v>9783</v>
      </c>
    </row>
    <row r="26" spans="1:6" s="2" customFormat="1" ht="17.100000000000001" customHeight="1" x14ac:dyDescent="0.15">
      <c r="A26" s="26" t="s">
        <v>32</v>
      </c>
      <c r="B26" s="3" t="s">
        <v>17</v>
      </c>
      <c r="C26" s="10">
        <v>735</v>
      </c>
      <c r="D26" s="10">
        <v>887</v>
      </c>
      <c r="E26" s="10">
        <v>937</v>
      </c>
      <c r="F26" s="11">
        <f t="shared" si="0"/>
        <v>1824</v>
      </c>
    </row>
    <row r="27" spans="1:6" s="2" customFormat="1" ht="17.100000000000001" customHeight="1" x14ac:dyDescent="0.15">
      <c r="A27" s="27"/>
      <c r="B27" s="3" t="s">
        <v>18</v>
      </c>
      <c r="C27" s="10">
        <v>1243</v>
      </c>
      <c r="D27" s="10">
        <v>1393</v>
      </c>
      <c r="E27" s="10">
        <v>1388</v>
      </c>
      <c r="F27" s="11">
        <f t="shared" si="0"/>
        <v>2781</v>
      </c>
    </row>
    <row r="28" spans="1:6" s="2" customFormat="1" ht="17.100000000000001" customHeight="1" x14ac:dyDescent="0.15">
      <c r="A28" s="27"/>
      <c r="B28" s="3" t="s">
        <v>19</v>
      </c>
      <c r="C28" s="10">
        <v>1361</v>
      </c>
      <c r="D28" s="10">
        <v>1689</v>
      </c>
      <c r="E28" s="10">
        <v>1699</v>
      </c>
      <c r="F28" s="11">
        <f t="shared" si="0"/>
        <v>3388</v>
      </c>
    </row>
    <row r="29" spans="1:6" s="2" customFormat="1" ht="17.100000000000001" customHeight="1" x14ac:dyDescent="0.15">
      <c r="A29" s="27"/>
      <c r="B29" s="3" t="s">
        <v>20</v>
      </c>
      <c r="C29" s="10">
        <v>623</v>
      </c>
      <c r="D29" s="10">
        <v>643</v>
      </c>
      <c r="E29" s="10">
        <v>700</v>
      </c>
      <c r="F29" s="11">
        <f t="shared" si="0"/>
        <v>1343</v>
      </c>
    </row>
    <row r="30" spans="1:6" s="2" customFormat="1" ht="17.100000000000001" customHeight="1" x14ac:dyDescent="0.15">
      <c r="A30" s="27"/>
      <c r="B30" s="3" t="s">
        <v>37</v>
      </c>
      <c r="C30" s="10">
        <v>1400</v>
      </c>
      <c r="D30" s="10">
        <v>1690</v>
      </c>
      <c r="E30" s="10">
        <v>1718</v>
      </c>
      <c r="F30" s="11">
        <f t="shared" si="0"/>
        <v>3408</v>
      </c>
    </row>
    <row r="31" spans="1:6" s="2" customFormat="1" ht="17.100000000000001" customHeight="1" x14ac:dyDescent="0.15">
      <c r="A31" s="27"/>
      <c r="B31" s="3" t="s">
        <v>21</v>
      </c>
      <c r="C31" s="10">
        <v>214</v>
      </c>
      <c r="D31" s="10">
        <v>163</v>
      </c>
      <c r="E31" s="10">
        <v>213</v>
      </c>
      <c r="F31" s="11">
        <f t="shared" si="0"/>
        <v>376</v>
      </c>
    </row>
    <row r="32" spans="1:6" s="2" customFormat="1" ht="17.100000000000001" customHeight="1" x14ac:dyDescent="0.15">
      <c r="A32" s="27"/>
      <c r="B32" s="3" t="s">
        <v>22</v>
      </c>
      <c r="C32" s="10">
        <v>401</v>
      </c>
      <c r="D32" s="10">
        <v>400</v>
      </c>
      <c r="E32" s="10">
        <v>426</v>
      </c>
      <c r="F32" s="11">
        <f t="shared" si="0"/>
        <v>826</v>
      </c>
    </row>
    <row r="33" spans="1:6" s="2" customFormat="1" ht="17.100000000000001" customHeight="1" x14ac:dyDescent="0.15">
      <c r="A33" s="27"/>
      <c r="B33" s="3" t="s">
        <v>23</v>
      </c>
      <c r="C33" s="10">
        <v>71</v>
      </c>
      <c r="D33" s="10">
        <v>67</v>
      </c>
      <c r="E33" s="10">
        <v>61</v>
      </c>
      <c r="F33" s="11">
        <f t="shared" si="0"/>
        <v>128</v>
      </c>
    </row>
    <row r="34" spans="1:6" s="2" customFormat="1" ht="17.100000000000001" customHeight="1" x14ac:dyDescent="0.15">
      <c r="A34" s="27"/>
      <c r="B34" s="3" t="s">
        <v>38</v>
      </c>
      <c r="C34" s="10">
        <v>213</v>
      </c>
      <c r="D34" s="10">
        <v>292</v>
      </c>
      <c r="E34" s="10">
        <v>298</v>
      </c>
      <c r="F34" s="11">
        <f t="shared" si="0"/>
        <v>590</v>
      </c>
    </row>
    <row r="35" spans="1:6" s="2" customFormat="1" ht="17.100000000000001" customHeight="1" x14ac:dyDescent="0.15">
      <c r="A35" s="27"/>
      <c r="B35" s="5" t="s">
        <v>46</v>
      </c>
      <c r="C35" s="12">
        <f>SUM(C26:C34)</f>
        <v>6261</v>
      </c>
      <c r="D35" s="12">
        <f>SUM(D26:D34)</f>
        <v>7224</v>
      </c>
      <c r="E35" s="12">
        <f>SUM(E26:E34)</f>
        <v>7440</v>
      </c>
      <c r="F35" s="12">
        <f>SUM(F26:F34)</f>
        <v>14664</v>
      </c>
    </row>
    <row r="36" spans="1:6" s="2" customFormat="1" ht="17.100000000000001" customHeight="1" x14ac:dyDescent="0.15">
      <c r="A36" s="26" t="s">
        <v>33</v>
      </c>
      <c r="B36" s="3" t="s">
        <v>39</v>
      </c>
      <c r="C36" s="10">
        <v>472</v>
      </c>
      <c r="D36" s="10">
        <v>500</v>
      </c>
      <c r="E36" s="10">
        <v>550</v>
      </c>
      <c r="F36" s="11">
        <f t="shared" si="0"/>
        <v>1050</v>
      </c>
    </row>
    <row r="37" spans="1:6" s="2" customFormat="1" ht="17.100000000000001" customHeight="1" x14ac:dyDescent="0.15">
      <c r="A37" s="27"/>
      <c r="B37" s="3" t="s">
        <v>24</v>
      </c>
      <c r="C37" s="10">
        <v>142</v>
      </c>
      <c r="D37" s="10">
        <v>150</v>
      </c>
      <c r="E37" s="10">
        <v>159</v>
      </c>
      <c r="F37" s="11">
        <f t="shared" si="0"/>
        <v>309</v>
      </c>
    </row>
    <row r="38" spans="1:6" s="2" customFormat="1" ht="17.100000000000001" customHeight="1" x14ac:dyDescent="0.15">
      <c r="A38" s="27"/>
      <c r="B38" s="3" t="s">
        <v>25</v>
      </c>
      <c r="C38" s="10">
        <v>117</v>
      </c>
      <c r="D38" s="10">
        <v>138</v>
      </c>
      <c r="E38" s="10">
        <v>139</v>
      </c>
      <c r="F38" s="11">
        <f t="shared" si="0"/>
        <v>277</v>
      </c>
    </row>
    <row r="39" spans="1:6" s="2" customFormat="1" ht="17.100000000000001" customHeight="1" x14ac:dyDescent="0.15">
      <c r="A39" s="27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7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7"/>
      <c r="B41" s="3" t="s">
        <v>28</v>
      </c>
      <c r="C41" s="10">
        <v>115</v>
      </c>
      <c r="D41" s="10">
        <v>136</v>
      </c>
      <c r="E41" s="10">
        <v>152</v>
      </c>
      <c r="F41" s="11">
        <f t="shared" si="0"/>
        <v>288</v>
      </c>
    </row>
    <row r="42" spans="1:6" s="2" customFormat="1" ht="17.100000000000001" customHeight="1" x14ac:dyDescent="0.15">
      <c r="A42" s="27"/>
      <c r="B42" s="5" t="s">
        <v>47</v>
      </c>
      <c r="C42" s="12">
        <f>SUM(C36:C41)</f>
        <v>975</v>
      </c>
      <c r="D42" s="12">
        <f>SUM(D36:D41)</f>
        <v>1076</v>
      </c>
      <c r="E42" s="12">
        <f>SUM(E36:E41)</f>
        <v>1139</v>
      </c>
      <c r="F42" s="12">
        <f>SUM(F36:F41)</f>
        <v>2215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8" t="s">
        <v>48</v>
      </c>
      <c r="B1" s="28"/>
      <c r="C1" s="28"/>
      <c r="D1" s="28"/>
      <c r="E1" s="28"/>
      <c r="F1" s="28"/>
    </row>
    <row r="2" spans="1:12" ht="16.5" customHeight="1" x14ac:dyDescent="0.15">
      <c r="F2" s="14" t="s">
        <v>51</v>
      </c>
    </row>
    <row r="3" spans="1:12" s="2" customFormat="1" ht="14.25" x14ac:dyDescent="0.15">
      <c r="A3" s="29" t="s">
        <v>40</v>
      </c>
      <c r="B3" s="29"/>
      <c r="C3" s="30" t="s">
        <v>43</v>
      </c>
      <c r="D3" s="31" t="s">
        <v>30</v>
      </c>
      <c r="E3" s="31"/>
      <c r="F3" s="31"/>
      <c r="G3" s="1"/>
    </row>
    <row r="4" spans="1:12" s="2" customFormat="1" ht="14.25" x14ac:dyDescent="0.15">
      <c r="A4" s="29"/>
      <c r="B4" s="29"/>
      <c r="C4" s="30"/>
      <c r="D4" s="7" t="s">
        <v>0</v>
      </c>
      <c r="E4" s="8" t="s">
        <v>1</v>
      </c>
      <c r="F4" s="16" t="s">
        <v>42</v>
      </c>
      <c r="G4" s="1"/>
    </row>
    <row r="5" spans="1:12" s="2" customFormat="1" ht="17.100000000000001" customHeight="1" x14ac:dyDescent="0.15">
      <c r="A5" s="32" t="s">
        <v>29</v>
      </c>
      <c r="B5" s="32"/>
      <c r="C5" s="9">
        <f>SUM(C6:C9,C11:C24,C26:C34,C36:C41)</f>
        <v>14360</v>
      </c>
      <c r="D5" s="9">
        <f>SUM(D6:D9,D11:D24,D26:D34,D36:D41)</f>
        <v>16352</v>
      </c>
      <c r="E5" s="9">
        <f>SUM(E6:E9,E11:E24,E26:E34,E36:E41)</f>
        <v>16945</v>
      </c>
      <c r="F5" s="9">
        <f>SUM(F6:F9,F11:F24,F26:F34,F36:F41)</f>
        <v>33297</v>
      </c>
      <c r="I5" s="13"/>
      <c r="J5" s="13"/>
      <c r="K5" s="13"/>
      <c r="L5" s="13"/>
    </row>
    <row r="6" spans="1:12" s="2" customFormat="1" ht="17.100000000000001" customHeight="1" x14ac:dyDescent="0.15">
      <c r="A6" s="26" t="s">
        <v>31</v>
      </c>
      <c r="B6" s="4" t="s">
        <v>34</v>
      </c>
      <c r="C6" s="10">
        <v>1952</v>
      </c>
      <c r="D6" s="10">
        <v>2269</v>
      </c>
      <c r="E6" s="10">
        <v>2338</v>
      </c>
      <c r="F6" s="11">
        <f>D6+E6</f>
        <v>4607</v>
      </c>
    </row>
    <row r="7" spans="1:12" s="2" customFormat="1" ht="17.100000000000001" customHeight="1" x14ac:dyDescent="0.15">
      <c r="A7" s="27"/>
      <c r="B7" s="4" t="s">
        <v>2</v>
      </c>
      <c r="C7" s="10">
        <v>511</v>
      </c>
      <c r="D7" s="10">
        <v>629</v>
      </c>
      <c r="E7" s="10">
        <v>641</v>
      </c>
      <c r="F7" s="11">
        <f t="shared" ref="F7:F41" si="0">D7+E7</f>
        <v>1270</v>
      </c>
    </row>
    <row r="8" spans="1:12" s="2" customFormat="1" ht="17.100000000000001" customHeight="1" x14ac:dyDescent="0.15">
      <c r="A8" s="27"/>
      <c r="B8" s="4" t="s">
        <v>3</v>
      </c>
      <c r="C8" s="10">
        <v>186</v>
      </c>
      <c r="D8" s="10">
        <v>180</v>
      </c>
      <c r="E8" s="10">
        <v>202</v>
      </c>
      <c r="F8" s="11">
        <f t="shared" si="0"/>
        <v>382</v>
      </c>
    </row>
    <row r="9" spans="1:12" s="2" customFormat="1" ht="17.100000000000001" customHeight="1" x14ac:dyDescent="0.15">
      <c r="A9" s="27"/>
      <c r="B9" s="4" t="s">
        <v>4</v>
      </c>
      <c r="C9" s="10">
        <v>178</v>
      </c>
      <c r="D9" s="10">
        <v>177</v>
      </c>
      <c r="E9" s="10">
        <v>197</v>
      </c>
      <c r="F9" s="11">
        <f t="shared" si="0"/>
        <v>374</v>
      </c>
    </row>
    <row r="10" spans="1:12" s="2" customFormat="1" ht="17.100000000000001" customHeight="1" x14ac:dyDescent="0.15">
      <c r="A10" s="27"/>
      <c r="B10" s="5" t="s">
        <v>44</v>
      </c>
      <c r="C10" s="12">
        <f>SUM(C6:C9)</f>
        <v>2827</v>
      </c>
      <c r="D10" s="12">
        <f>SUM(D6:D9)</f>
        <v>3255</v>
      </c>
      <c r="E10" s="12">
        <f>SUM(E6:E9)</f>
        <v>3378</v>
      </c>
      <c r="F10" s="12">
        <f>SUM(F6:F9)</f>
        <v>6633</v>
      </c>
    </row>
    <row r="11" spans="1:12" s="2" customFormat="1" ht="17.100000000000001" customHeight="1" x14ac:dyDescent="0.15">
      <c r="A11" s="26" t="s">
        <v>41</v>
      </c>
      <c r="B11" s="3" t="s">
        <v>5</v>
      </c>
      <c r="C11" s="10">
        <v>469</v>
      </c>
      <c r="D11" s="10">
        <v>457</v>
      </c>
      <c r="E11" s="10">
        <v>515</v>
      </c>
      <c r="F11" s="11">
        <f t="shared" si="0"/>
        <v>972</v>
      </c>
    </row>
    <row r="12" spans="1:12" s="2" customFormat="1" ht="17.100000000000001" customHeight="1" x14ac:dyDescent="0.15">
      <c r="A12" s="27"/>
      <c r="B12" s="3" t="s">
        <v>6</v>
      </c>
      <c r="C12" s="10">
        <v>366</v>
      </c>
      <c r="D12" s="10">
        <v>407</v>
      </c>
      <c r="E12" s="10">
        <v>419</v>
      </c>
      <c r="F12" s="11">
        <f t="shared" si="0"/>
        <v>826</v>
      </c>
    </row>
    <row r="13" spans="1:12" s="2" customFormat="1" ht="17.100000000000001" customHeight="1" x14ac:dyDescent="0.15">
      <c r="A13" s="27"/>
      <c r="B13" s="3" t="s">
        <v>7</v>
      </c>
      <c r="C13" s="10">
        <v>157</v>
      </c>
      <c r="D13" s="10">
        <v>192</v>
      </c>
      <c r="E13" s="10">
        <v>205</v>
      </c>
      <c r="F13" s="11">
        <f t="shared" si="0"/>
        <v>397</v>
      </c>
    </row>
    <row r="14" spans="1:12" s="2" customFormat="1" ht="17.100000000000001" customHeight="1" x14ac:dyDescent="0.15">
      <c r="A14" s="27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7"/>
      <c r="B15" s="3" t="s">
        <v>9</v>
      </c>
      <c r="C15" s="10">
        <v>89</v>
      </c>
      <c r="D15" s="10">
        <v>101</v>
      </c>
      <c r="E15" s="10">
        <v>111</v>
      </c>
      <c r="F15" s="11">
        <f t="shared" si="0"/>
        <v>212</v>
      </c>
    </row>
    <row r="16" spans="1:12" s="2" customFormat="1" ht="17.100000000000001" customHeight="1" x14ac:dyDescent="0.15">
      <c r="A16" s="27"/>
      <c r="B16" s="3" t="s">
        <v>35</v>
      </c>
      <c r="C16" s="10">
        <v>263</v>
      </c>
      <c r="D16" s="10">
        <v>301</v>
      </c>
      <c r="E16" s="10">
        <v>289</v>
      </c>
      <c r="F16" s="11">
        <f t="shared" si="0"/>
        <v>590</v>
      </c>
    </row>
    <row r="17" spans="1:6" s="2" customFormat="1" ht="17.100000000000001" customHeight="1" x14ac:dyDescent="0.15">
      <c r="A17" s="27"/>
      <c r="B17" s="3" t="s">
        <v>10</v>
      </c>
      <c r="C17" s="10">
        <v>224</v>
      </c>
      <c r="D17" s="10">
        <v>239</v>
      </c>
      <c r="E17" s="10">
        <v>259</v>
      </c>
      <c r="F17" s="11">
        <f t="shared" si="0"/>
        <v>498</v>
      </c>
    </row>
    <row r="18" spans="1:6" s="2" customFormat="1" ht="17.100000000000001" customHeight="1" x14ac:dyDescent="0.15">
      <c r="A18" s="27"/>
      <c r="B18" s="3" t="s">
        <v>11</v>
      </c>
      <c r="C18" s="10">
        <v>113</v>
      </c>
      <c r="D18" s="10">
        <v>136</v>
      </c>
      <c r="E18" s="10">
        <v>123</v>
      </c>
      <c r="F18" s="11">
        <f t="shared" si="0"/>
        <v>259</v>
      </c>
    </row>
    <row r="19" spans="1:6" s="2" customFormat="1" ht="17.100000000000001" customHeight="1" x14ac:dyDescent="0.15">
      <c r="A19" s="27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7"/>
      <c r="B20" s="3" t="s">
        <v>13</v>
      </c>
      <c r="C20" s="10">
        <v>114</v>
      </c>
      <c r="D20" s="10">
        <v>100</v>
      </c>
      <c r="E20" s="10">
        <v>129</v>
      </c>
      <c r="F20" s="11">
        <f t="shared" si="0"/>
        <v>229</v>
      </c>
    </row>
    <row r="21" spans="1:6" s="2" customFormat="1" ht="17.100000000000001" customHeight="1" x14ac:dyDescent="0.15">
      <c r="A21" s="27"/>
      <c r="B21" s="3" t="s">
        <v>14</v>
      </c>
      <c r="C21" s="10">
        <v>255</v>
      </c>
      <c r="D21" s="10">
        <v>282</v>
      </c>
      <c r="E21" s="10">
        <v>296</v>
      </c>
      <c r="F21" s="11">
        <f t="shared" si="0"/>
        <v>578</v>
      </c>
    </row>
    <row r="22" spans="1:6" s="2" customFormat="1" ht="17.100000000000001" customHeight="1" x14ac:dyDescent="0.15">
      <c r="A22" s="27"/>
      <c r="B22" s="3" t="s">
        <v>36</v>
      </c>
      <c r="C22" s="10">
        <v>721</v>
      </c>
      <c r="D22" s="10">
        <v>720</v>
      </c>
      <c r="E22" s="10">
        <v>764</v>
      </c>
      <c r="F22" s="11">
        <f t="shared" si="0"/>
        <v>1484</v>
      </c>
    </row>
    <row r="23" spans="1:6" s="2" customFormat="1" ht="17.100000000000001" customHeight="1" x14ac:dyDescent="0.15">
      <c r="A23" s="27"/>
      <c r="B23" s="3" t="s">
        <v>15</v>
      </c>
      <c r="C23" s="10">
        <v>564</v>
      </c>
      <c r="D23" s="10">
        <v>666</v>
      </c>
      <c r="E23" s="10">
        <v>664</v>
      </c>
      <c r="F23" s="11">
        <f t="shared" si="0"/>
        <v>1330</v>
      </c>
    </row>
    <row r="24" spans="1:6" s="2" customFormat="1" ht="17.100000000000001" customHeight="1" x14ac:dyDescent="0.15">
      <c r="A24" s="27"/>
      <c r="B24" s="3" t="s">
        <v>16</v>
      </c>
      <c r="C24" s="10">
        <v>802</v>
      </c>
      <c r="D24" s="10">
        <v>1010</v>
      </c>
      <c r="E24" s="10">
        <v>1023</v>
      </c>
      <c r="F24" s="11">
        <f t="shared" si="0"/>
        <v>2033</v>
      </c>
    </row>
    <row r="25" spans="1:6" s="2" customFormat="1" ht="17.100000000000001" customHeight="1" x14ac:dyDescent="0.15">
      <c r="A25" s="27"/>
      <c r="B25" s="5" t="s">
        <v>45</v>
      </c>
      <c r="C25" s="12">
        <f>SUM(C11:C24)</f>
        <v>4294</v>
      </c>
      <c r="D25" s="12">
        <f>SUM(D11:D24)</f>
        <v>4797</v>
      </c>
      <c r="E25" s="12">
        <f>SUM(E11:E24)</f>
        <v>4992</v>
      </c>
      <c r="F25" s="12">
        <f>SUM(F11:F24)</f>
        <v>9789</v>
      </c>
    </row>
    <row r="26" spans="1:6" s="2" customFormat="1" ht="17.100000000000001" customHeight="1" x14ac:dyDescent="0.15">
      <c r="A26" s="26" t="s">
        <v>32</v>
      </c>
      <c r="B26" s="3" t="s">
        <v>17</v>
      </c>
      <c r="C26" s="10">
        <v>735</v>
      </c>
      <c r="D26" s="10">
        <v>887</v>
      </c>
      <c r="E26" s="10">
        <v>936</v>
      </c>
      <c r="F26" s="11">
        <f t="shared" si="0"/>
        <v>1823</v>
      </c>
    </row>
    <row r="27" spans="1:6" s="2" customFormat="1" ht="17.100000000000001" customHeight="1" x14ac:dyDescent="0.15">
      <c r="A27" s="27"/>
      <c r="B27" s="3" t="s">
        <v>18</v>
      </c>
      <c r="C27" s="10">
        <v>1242</v>
      </c>
      <c r="D27" s="10">
        <v>1392</v>
      </c>
      <c r="E27" s="10">
        <v>1384</v>
      </c>
      <c r="F27" s="11">
        <f t="shared" si="0"/>
        <v>2776</v>
      </c>
    </row>
    <row r="28" spans="1:6" s="2" customFormat="1" ht="17.100000000000001" customHeight="1" x14ac:dyDescent="0.15">
      <c r="A28" s="27"/>
      <c r="B28" s="3" t="s">
        <v>19</v>
      </c>
      <c r="C28" s="10">
        <v>1367</v>
      </c>
      <c r="D28" s="10">
        <v>1693</v>
      </c>
      <c r="E28" s="10">
        <v>1703</v>
      </c>
      <c r="F28" s="11">
        <f t="shared" si="0"/>
        <v>3396</v>
      </c>
    </row>
    <row r="29" spans="1:6" s="2" customFormat="1" ht="17.100000000000001" customHeight="1" x14ac:dyDescent="0.15">
      <c r="A29" s="27"/>
      <c r="B29" s="3" t="s">
        <v>20</v>
      </c>
      <c r="C29" s="10">
        <v>622</v>
      </c>
      <c r="D29" s="10">
        <v>640</v>
      </c>
      <c r="E29" s="10">
        <v>700</v>
      </c>
      <c r="F29" s="11">
        <f t="shared" si="0"/>
        <v>1340</v>
      </c>
    </row>
    <row r="30" spans="1:6" s="2" customFormat="1" ht="17.100000000000001" customHeight="1" x14ac:dyDescent="0.15">
      <c r="A30" s="27"/>
      <c r="B30" s="3" t="s">
        <v>37</v>
      </c>
      <c r="C30" s="10">
        <v>1400</v>
      </c>
      <c r="D30" s="10">
        <v>1691</v>
      </c>
      <c r="E30" s="10">
        <v>1717</v>
      </c>
      <c r="F30" s="11">
        <f t="shared" si="0"/>
        <v>3408</v>
      </c>
    </row>
    <row r="31" spans="1:6" s="2" customFormat="1" ht="17.100000000000001" customHeight="1" x14ac:dyDescent="0.15">
      <c r="A31" s="27"/>
      <c r="B31" s="3" t="s">
        <v>21</v>
      </c>
      <c r="C31" s="10">
        <v>214</v>
      </c>
      <c r="D31" s="10">
        <v>163</v>
      </c>
      <c r="E31" s="10">
        <v>214</v>
      </c>
      <c r="F31" s="11">
        <f t="shared" si="0"/>
        <v>377</v>
      </c>
    </row>
    <row r="32" spans="1:6" s="2" customFormat="1" ht="17.100000000000001" customHeight="1" x14ac:dyDescent="0.15">
      <c r="A32" s="27"/>
      <c r="B32" s="3" t="s">
        <v>22</v>
      </c>
      <c r="C32" s="10">
        <v>401</v>
      </c>
      <c r="D32" s="10">
        <v>402</v>
      </c>
      <c r="E32" s="10">
        <v>425</v>
      </c>
      <c r="F32" s="11">
        <f t="shared" si="0"/>
        <v>827</v>
      </c>
    </row>
    <row r="33" spans="1:6" s="2" customFormat="1" ht="17.100000000000001" customHeight="1" x14ac:dyDescent="0.15">
      <c r="A33" s="27"/>
      <c r="B33" s="3" t="s">
        <v>23</v>
      </c>
      <c r="C33" s="10">
        <v>71</v>
      </c>
      <c r="D33" s="10">
        <v>68</v>
      </c>
      <c r="E33" s="10">
        <v>61</v>
      </c>
      <c r="F33" s="11">
        <f t="shared" si="0"/>
        <v>129</v>
      </c>
    </row>
    <row r="34" spans="1:6" s="2" customFormat="1" ht="17.100000000000001" customHeight="1" x14ac:dyDescent="0.15">
      <c r="A34" s="27"/>
      <c r="B34" s="3" t="s">
        <v>38</v>
      </c>
      <c r="C34" s="10">
        <v>213</v>
      </c>
      <c r="D34" s="10">
        <v>292</v>
      </c>
      <c r="E34" s="10">
        <v>298</v>
      </c>
      <c r="F34" s="11">
        <f t="shared" si="0"/>
        <v>590</v>
      </c>
    </row>
    <row r="35" spans="1:6" s="2" customFormat="1" ht="17.100000000000001" customHeight="1" x14ac:dyDescent="0.15">
      <c r="A35" s="27"/>
      <c r="B35" s="5" t="s">
        <v>46</v>
      </c>
      <c r="C35" s="12">
        <f>SUM(C26:C34)</f>
        <v>6265</v>
      </c>
      <c r="D35" s="12">
        <f>SUM(D26:D34)</f>
        <v>7228</v>
      </c>
      <c r="E35" s="12">
        <f>SUM(E26:E34)</f>
        <v>7438</v>
      </c>
      <c r="F35" s="12">
        <f>SUM(F26:F34)</f>
        <v>14666</v>
      </c>
    </row>
    <row r="36" spans="1:6" s="2" customFormat="1" ht="17.100000000000001" customHeight="1" x14ac:dyDescent="0.15">
      <c r="A36" s="26" t="s">
        <v>33</v>
      </c>
      <c r="B36" s="3" t="s">
        <v>39</v>
      </c>
      <c r="C36" s="10">
        <v>471</v>
      </c>
      <c r="D36" s="10">
        <v>499</v>
      </c>
      <c r="E36" s="10">
        <v>550</v>
      </c>
      <c r="F36" s="11">
        <f t="shared" si="0"/>
        <v>1049</v>
      </c>
    </row>
    <row r="37" spans="1:6" s="2" customFormat="1" ht="17.100000000000001" customHeight="1" x14ac:dyDescent="0.15">
      <c r="A37" s="27"/>
      <c r="B37" s="3" t="s">
        <v>24</v>
      </c>
      <c r="C37" s="10">
        <v>142</v>
      </c>
      <c r="D37" s="10">
        <v>149</v>
      </c>
      <c r="E37" s="10">
        <v>158</v>
      </c>
      <c r="F37" s="11">
        <f t="shared" si="0"/>
        <v>307</v>
      </c>
    </row>
    <row r="38" spans="1:6" s="2" customFormat="1" ht="17.100000000000001" customHeight="1" x14ac:dyDescent="0.15">
      <c r="A38" s="27"/>
      <c r="B38" s="3" t="s">
        <v>25</v>
      </c>
      <c r="C38" s="10">
        <v>117</v>
      </c>
      <c r="D38" s="10">
        <v>137</v>
      </c>
      <c r="E38" s="10">
        <v>139</v>
      </c>
      <c r="F38" s="11">
        <f t="shared" si="0"/>
        <v>276</v>
      </c>
    </row>
    <row r="39" spans="1:6" s="2" customFormat="1" ht="17.100000000000001" customHeight="1" x14ac:dyDescent="0.15">
      <c r="A39" s="27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7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7"/>
      <c r="B41" s="3" t="s">
        <v>28</v>
      </c>
      <c r="C41" s="10">
        <v>115</v>
      </c>
      <c r="D41" s="10">
        <v>135</v>
      </c>
      <c r="E41" s="10">
        <v>151</v>
      </c>
      <c r="F41" s="11">
        <f t="shared" si="0"/>
        <v>286</v>
      </c>
    </row>
    <row r="42" spans="1:6" s="2" customFormat="1" ht="17.100000000000001" customHeight="1" x14ac:dyDescent="0.15">
      <c r="A42" s="27"/>
      <c r="B42" s="5" t="s">
        <v>47</v>
      </c>
      <c r="C42" s="12">
        <f>SUM(C36:C41)</f>
        <v>974</v>
      </c>
      <c r="D42" s="12">
        <f>SUM(D36:D41)</f>
        <v>1072</v>
      </c>
      <c r="E42" s="12">
        <f>SUM(E36:E41)</f>
        <v>1137</v>
      </c>
      <c r="F42" s="12">
        <f>SUM(F36:F41)</f>
        <v>2209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view="pageBreakPreview" zoomScaleNormal="100" zoomScaleSheetLayoutView="100" workbookViewId="0">
      <pane xSplit="2" ySplit="4" topLeftCell="C17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8" t="s">
        <v>48</v>
      </c>
      <c r="B1" s="28"/>
      <c r="C1" s="28"/>
      <c r="D1" s="28"/>
      <c r="E1" s="28"/>
      <c r="F1" s="28"/>
    </row>
    <row r="2" spans="1:12" ht="16.5" customHeight="1" x14ac:dyDescent="0.15">
      <c r="F2" s="14" t="s">
        <v>52</v>
      </c>
    </row>
    <row r="3" spans="1:12" s="2" customFormat="1" ht="14.25" x14ac:dyDescent="0.15">
      <c r="A3" s="29" t="s">
        <v>40</v>
      </c>
      <c r="B3" s="29"/>
      <c r="C3" s="30" t="s">
        <v>43</v>
      </c>
      <c r="D3" s="31" t="s">
        <v>30</v>
      </c>
      <c r="E3" s="31"/>
      <c r="F3" s="31"/>
      <c r="G3" s="1"/>
    </row>
    <row r="4" spans="1:12" s="2" customFormat="1" ht="14.25" x14ac:dyDescent="0.15">
      <c r="A4" s="29"/>
      <c r="B4" s="29"/>
      <c r="C4" s="30"/>
      <c r="D4" s="7" t="s">
        <v>0</v>
      </c>
      <c r="E4" s="8" t="s">
        <v>1</v>
      </c>
      <c r="F4" s="17" t="s">
        <v>42</v>
      </c>
      <c r="G4" s="1"/>
    </row>
    <row r="5" spans="1:12" s="2" customFormat="1" ht="17.100000000000001" customHeight="1" x14ac:dyDescent="0.15">
      <c r="A5" s="32" t="s">
        <v>29</v>
      </c>
      <c r="B5" s="32"/>
      <c r="C5" s="9">
        <f>SUM(C6:C9,C11:C24,C26:C34,C36:C41)</f>
        <v>14354</v>
      </c>
      <c r="D5" s="9">
        <f>SUM(D6:D9,D11:D24,D26:D34,D36:D41)</f>
        <v>16334</v>
      </c>
      <c r="E5" s="9">
        <f>SUM(E6:E9,E11:E24,E26:E34,E36:E41)</f>
        <v>16941</v>
      </c>
      <c r="F5" s="9">
        <f>SUM(F6:F9,F11:F24,F26:F34,F36:F41)</f>
        <v>33275</v>
      </c>
      <c r="I5" s="13"/>
      <c r="J5" s="13"/>
      <c r="K5" s="13"/>
      <c r="L5" s="13"/>
    </row>
    <row r="6" spans="1:12" s="2" customFormat="1" ht="17.100000000000001" customHeight="1" x14ac:dyDescent="0.15">
      <c r="A6" s="26" t="s">
        <v>31</v>
      </c>
      <c r="B6" s="4" t="s">
        <v>34</v>
      </c>
      <c r="C6" s="10">
        <v>1954</v>
      </c>
      <c r="D6" s="10">
        <v>2268</v>
      </c>
      <c r="E6" s="10">
        <v>2338</v>
      </c>
      <c r="F6" s="11">
        <f>D6+E6</f>
        <v>4606</v>
      </c>
    </row>
    <row r="7" spans="1:12" s="2" customFormat="1" ht="17.100000000000001" customHeight="1" x14ac:dyDescent="0.15">
      <c r="A7" s="27"/>
      <c r="B7" s="4" t="s">
        <v>2</v>
      </c>
      <c r="C7" s="10">
        <v>510</v>
      </c>
      <c r="D7" s="10">
        <v>626</v>
      </c>
      <c r="E7" s="10">
        <v>638</v>
      </c>
      <c r="F7" s="11">
        <f t="shared" ref="F7:F41" si="0">D7+E7</f>
        <v>1264</v>
      </c>
    </row>
    <row r="8" spans="1:12" s="2" customFormat="1" ht="17.100000000000001" customHeight="1" x14ac:dyDescent="0.15">
      <c r="A8" s="27"/>
      <c r="B8" s="4" t="s">
        <v>3</v>
      </c>
      <c r="C8" s="10">
        <v>186</v>
      </c>
      <c r="D8" s="10">
        <v>183</v>
      </c>
      <c r="E8" s="10">
        <v>202</v>
      </c>
      <c r="F8" s="11">
        <f t="shared" si="0"/>
        <v>385</v>
      </c>
    </row>
    <row r="9" spans="1:12" s="2" customFormat="1" ht="17.100000000000001" customHeight="1" x14ac:dyDescent="0.15">
      <c r="A9" s="27"/>
      <c r="B9" s="4" t="s">
        <v>4</v>
      </c>
      <c r="C9" s="10">
        <v>176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7"/>
      <c r="B10" s="5" t="s">
        <v>44</v>
      </c>
      <c r="C10" s="12">
        <f>SUM(C6:C9)</f>
        <v>2826</v>
      </c>
      <c r="D10" s="12">
        <f>SUM(D6:D9)</f>
        <v>3254</v>
      </c>
      <c r="E10" s="12">
        <f>SUM(E6:E9)</f>
        <v>3373</v>
      </c>
      <c r="F10" s="12">
        <f>SUM(F6:F9)</f>
        <v>6627</v>
      </c>
    </row>
    <row r="11" spans="1:12" s="2" customFormat="1" ht="17.100000000000001" customHeight="1" x14ac:dyDescent="0.15">
      <c r="A11" s="26" t="s">
        <v>41</v>
      </c>
      <c r="B11" s="3" t="s">
        <v>5</v>
      </c>
      <c r="C11" s="10">
        <v>467</v>
      </c>
      <c r="D11" s="10">
        <v>458</v>
      </c>
      <c r="E11" s="10">
        <v>512</v>
      </c>
      <c r="F11" s="11">
        <f t="shared" si="0"/>
        <v>970</v>
      </c>
    </row>
    <row r="12" spans="1:12" s="2" customFormat="1" ht="17.100000000000001" customHeight="1" x14ac:dyDescent="0.15">
      <c r="A12" s="27"/>
      <c r="B12" s="3" t="s">
        <v>6</v>
      </c>
      <c r="C12" s="10">
        <v>366</v>
      </c>
      <c r="D12" s="10">
        <v>412</v>
      </c>
      <c r="E12" s="10">
        <v>420</v>
      </c>
      <c r="F12" s="11">
        <f t="shared" si="0"/>
        <v>832</v>
      </c>
    </row>
    <row r="13" spans="1:12" s="2" customFormat="1" ht="17.100000000000001" customHeight="1" x14ac:dyDescent="0.15">
      <c r="A13" s="27"/>
      <c r="B13" s="3" t="s">
        <v>7</v>
      </c>
      <c r="C13" s="10">
        <v>156</v>
      </c>
      <c r="D13" s="10">
        <v>191</v>
      </c>
      <c r="E13" s="10">
        <v>203</v>
      </c>
      <c r="F13" s="11">
        <f t="shared" si="0"/>
        <v>394</v>
      </c>
    </row>
    <row r="14" spans="1:12" s="2" customFormat="1" ht="17.100000000000001" customHeight="1" x14ac:dyDescent="0.15">
      <c r="A14" s="27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7"/>
      <c r="B15" s="3" t="s">
        <v>9</v>
      </c>
      <c r="C15" s="10">
        <v>89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7"/>
      <c r="B16" s="3" t="s">
        <v>35</v>
      </c>
      <c r="C16" s="10">
        <v>264</v>
      </c>
      <c r="D16" s="10">
        <v>299</v>
      </c>
      <c r="E16" s="10">
        <v>289</v>
      </c>
      <c r="F16" s="11">
        <f t="shared" si="0"/>
        <v>588</v>
      </c>
    </row>
    <row r="17" spans="1:6" s="2" customFormat="1" ht="17.100000000000001" customHeight="1" x14ac:dyDescent="0.15">
      <c r="A17" s="27"/>
      <c r="B17" s="3" t="s">
        <v>10</v>
      </c>
      <c r="C17" s="10">
        <v>223</v>
      </c>
      <c r="D17" s="10">
        <v>238</v>
      </c>
      <c r="E17" s="10">
        <v>258</v>
      </c>
      <c r="F17" s="11">
        <f t="shared" si="0"/>
        <v>496</v>
      </c>
    </row>
    <row r="18" spans="1:6" s="2" customFormat="1" ht="17.100000000000001" customHeight="1" x14ac:dyDescent="0.15">
      <c r="A18" s="27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7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7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7"/>
      <c r="B21" s="3" t="s">
        <v>14</v>
      </c>
      <c r="C21" s="10">
        <v>255</v>
      </c>
      <c r="D21" s="10">
        <v>283</v>
      </c>
      <c r="E21" s="10">
        <v>296</v>
      </c>
      <c r="F21" s="11">
        <f t="shared" si="0"/>
        <v>579</v>
      </c>
    </row>
    <row r="22" spans="1:6" s="2" customFormat="1" ht="17.100000000000001" customHeight="1" x14ac:dyDescent="0.15">
      <c r="A22" s="27"/>
      <c r="B22" s="3" t="s">
        <v>36</v>
      </c>
      <c r="C22" s="10">
        <v>721</v>
      </c>
      <c r="D22" s="10">
        <v>720</v>
      </c>
      <c r="E22" s="10">
        <v>769</v>
      </c>
      <c r="F22" s="11">
        <f t="shared" si="0"/>
        <v>1489</v>
      </c>
    </row>
    <row r="23" spans="1:6" s="2" customFormat="1" ht="17.100000000000001" customHeight="1" x14ac:dyDescent="0.15">
      <c r="A23" s="27"/>
      <c r="B23" s="3" t="s">
        <v>15</v>
      </c>
      <c r="C23" s="10">
        <v>563</v>
      </c>
      <c r="D23" s="10">
        <v>666</v>
      </c>
      <c r="E23" s="10">
        <v>664</v>
      </c>
      <c r="F23" s="11">
        <f t="shared" si="0"/>
        <v>1330</v>
      </c>
    </row>
    <row r="24" spans="1:6" s="2" customFormat="1" ht="17.100000000000001" customHeight="1" x14ac:dyDescent="0.15">
      <c r="A24" s="27"/>
      <c r="B24" s="3" t="s">
        <v>16</v>
      </c>
      <c r="C24" s="10">
        <v>798</v>
      </c>
      <c r="D24" s="10">
        <v>1008</v>
      </c>
      <c r="E24" s="10">
        <v>1020</v>
      </c>
      <c r="F24" s="11">
        <f t="shared" si="0"/>
        <v>2028</v>
      </c>
    </row>
    <row r="25" spans="1:6" s="2" customFormat="1" ht="17.100000000000001" customHeight="1" x14ac:dyDescent="0.15">
      <c r="A25" s="27"/>
      <c r="B25" s="5" t="s">
        <v>45</v>
      </c>
      <c r="C25" s="12">
        <f>SUM(C11:C24)</f>
        <v>4288</v>
      </c>
      <c r="D25" s="12">
        <f>SUM(D11:D24)</f>
        <v>4797</v>
      </c>
      <c r="E25" s="12">
        <f>SUM(E11:E24)</f>
        <v>4988</v>
      </c>
      <c r="F25" s="12">
        <f>SUM(F11:F24)</f>
        <v>9785</v>
      </c>
    </row>
    <row r="26" spans="1:6" s="2" customFormat="1" ht="17.100000000000001" customHeight="1" x14ac:dyDescent="0.15">
      <c r="A26" s="26" t="s">
        <v>32</v>
      </c>
      <c r="B26" s="3" t="s">
        <v>17</v>
      </c>
      <c r="C26" s="10">
        <v>735</v>
      </c>
      <c r="D26" s="10">
        <v>884</v>
      </c>
      <c r="E26" s="10">
        <v>939</v>
      </c>
      <c r="F26" s="11">
        <f t="shared" si="0"/>
        <v>1823</v>
      </c>
    </row>
    <row r="27" spans="1:6" s="2" customFormat="1" ht="17.100000000000001" customHeight="1" x14ac:dyDescent="0.15">
      <c r="A27" s="27"/>
      <c r="B27" s="3" t="s">
        <v>18</v>
      </c>
      <c r="C27" s="10">
        <v>1246</v>
      </c>
      <c r="D27" s="10">
        <v>1395</v>
      </c>
      <c r="E27" s="10">
        <v>1381</v>
      </c>
      <c r="F27" s="11">
        <f t="shared" si="0"/>
        <v>2776</v>
      </c>
    </row>
    <row r="28" spans="1:6" s="2" customFormat="1" ht="17.100000000000001" customHeight="1" x14ac:dyDescent="0.15">
      <c r="A28" s="27"/>
      <c r="B28" s="3" t="s">
        <v>19</v>
      </c>
      <c r="C28" s="10">
        <v>1368</v>
      </c>
      <c r="D28" s="10">
        <v>1685</v>
      </c>
      <c r="E28" s="10">
        <v>1701</v>
      </c>
      <c r="F28" s="11">
        <f t="shared" si="0"/>
        <v>3386</v>
      </c>
    </row>
    <row r="29" spans="1:6" s="2" customFormat="1" ht="17.100000000000001" customHeight="1" x14ac:dyDescent="0.15">
      <c r="A29" s="27"/>
      <c r="B29" s="3" t="s">
        <v>20</v>
      </c>
      <c r="C29" s="10">
        <v>621</v>
      </c>
      <c r="D29" s="10">
        <v>641</v>
      </c>
      <c r="E29" s="10">
        <v>698</v>
      </c>
      <c r="F29" s="11">
        <f t="shared" si="0"/>
        <v>1339</v>
      </c>
    </row>
    <row r="30" spans="1:6" s="2" customFormat="1" ht="17.100000000000001" customHeight="1" x14ac:dyDescent="0.15">
      <c r="A30" s="27"/>
      <c r="B30" s="3" t="s">
        <v>37</v>
      </c>
      <c r="C30" s="10">
        <v>1400</v>
      </c>
      <c r="D30" s="10">
        <v>1690</v>
      </c>
      <c r="E30" s="10">
        <v>1723</v>
      </c>
      <c r="F30" s="11">
        <f t="shared" si="0"/>
        <v>3413</v>
      </c>
    </row>
    <row r="31" spans="1:6" s="2" customFormat="1" ht="17.100000000000001" customHeight="1" x14ac:dyDescent="0.15">
      <c r="A31" s="27"/>
      <c r="B31" s="3" t="s">
        <v>21</v>
      </c>
      <c r="C31" s="10">
        <v>212</v>
      </c>
      <c r="D31" s="10">
        <v>162</v>
      </c>
      <c r="E31" s="10">
        <v>214</v>
      </c>
      <c r="F31" s="11">
        <f t="shared" si="0"/>
        <v>376</v>
      </c>
    </row>
    <row r="32" spans="1:6" s="2" customFormat="1" ht="17.100000000000001" customHeight="1" x14ac:dyDescent="0.15">
      <c r="A32" s="27"/>
      <c r="B32" s="3" t="s">
        <v>22</v>
      </c>
      <c r="C32" s="10">
        <v>401</v>
      </c>
      <c r="D32" s="10">
        <v>397</v>
      </c>
      <c r="E32" s="10">
        <v>426</v>
      </c>
      <c r="F32" s="11">
        <f t="shared" si="0"/>
        <v>823</v>
      </c>
    </row>
    <row r="33" spans="1:6" s="2" customFormat="1" ht="17.100000000000001" customHeight="1" x14ac:dyDescent="0.15">
      <c r="A33" s="27"/>
      <c r="B33" s="3" t="s">
        <v>23</v>
      </c>
      <c r="C33" s="10">
        <v>69</v>
      </c>
      <c r="D33" s="10">
        <v>66</v>
      </c>
      <c r="E33" s="10">
        <v>61</v>
      </c>
      <c r="F33" s="11">
        <f t="shared" si="0"/>
        <v>127</v>
      </c>
    </row>
    <row r="34" spans="1:6" s="2" customFormat="1" ht="17.100000000000001" customHeight="1" x14ac:dyDescent="0.15">
      <c r="A34" s="27"/>
      <c r="B34" s="3" t="s">
        <v>38</v>
      </c>
      <c r="C34" s="10">
        <v>214</v>
      </c>
      <c r="D34" s="10">
        <v>293</v>
      </c>
      <c r="E34" s="10">
        <v>299</v>
      </c>
      <c r="F34" s="11">
        <f t="shared" si="0"/>
        <v>592</v>
      </c>
    </row>
    <row r="35" spans="1:6" s="2" customFormat="1" ht="17.100000000000001" customHeight="1" x14ac:dyDescent="0.15">
      <c r="A35" s="27"/>
      <c r="B35" s="5" t="s">
        <v>46</v>
      </c>
      <c r="C35" s="12">
        <f>SUM(C26:C34)</f>
        <v>6266</v>
      </c>
      <c r="D35" s="12">
        <f>SUM(D26:D34)</f>
        <v>7213</v>
      </c>
      <c r="E35" s="12">
        <f>SUM(E26:E34)</f>
        <v>7442</v>
      </c>
      <c r="F35" s="12">
        <f>SUM(F26:F34)</f>
        <v>14655</v>
      </c>
    </row>
    <row r="36" spans="1:6" s="2" customFormat="1" ht="17.100000000000001" customHeight="1" x14ac:dyDescent="0.15">
      <c r="A36" s="26" t="s">
        <v>33</v>
      </c>
      <c r="B36" s="3" t="s">
        <v>39</v>
      </c>
      <c r="C36" s="10">
        <v>471</v>
      </c>
      <c r="D36" s="10">
        <v>500</v>
      </c>
      <c r="E36" s="10">
        <v>551</v>
      </c>
      <c r="F36" s="11">
        <f t="shared" si="0"/>
        <v>1051</v>
      </c>
    </row>
    <row r="37" spans="1:6" s="2" customFormat="1" ht="17.100000000000001" customHeight="1" x14ac:dyDescent="0.15">
      <c r="A37" s="27"/>
      <c r="B37" s="3" t="s">
        <v>24</v>
      </c>
      <c r="C37" s="10">
        <v>141</v>
      </c>
      <c r="D37" s="10">
        <v>149</v>
      </c>
      <c r="E37" s="10">
        <v>157</v>
      </c>
      <c r="F37" s="11">
        <f t="shared" si="0"/>
        <v>306</v>
      </c>
    </row>
    <row r="38" spans="1:6" s="2" customFormat="1" ht="17.100000000000001" customHeight="1" x14ac:dyDescent="0.15">
      <c r="A38" s="27"/>
      <c r="B38" s="3" t="s">
        <v>25</v>
      </c>
      <c r="C38" s="10">
        <v>117</v>
      </c>
      <c r="D38" s="10">
        <v>136</v>
      </c>
      <c r="E38" s="10">
        <v>139</v>
      </c>
      <c r="F38" s="11">
        <f t="shared" si="0"/>
        <v>275</v>
      </c>
    </row>
    <row r="39" spans="1:6" s="2" customFormat="1" ht="17.100000000000001" customHeight="1" x14ac:dyDescent="0.15">
      <c r="A39" s="27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7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7"/>
      <c r="B41" s="3" t="s">
        <v>28</v>
      </c>
      <c r="C41" s="10">
        <v>116</v>
      </c>
      <c r="D41" s="10">
        <v>134</v>
      </c>
      <c r="E41" s="10">
        <v>152</v>
      </c>
      <c r="F41" s="11">
        <f t="shared" si="0"/>
        <v>286</v>
      </c>
    </row>
    <row r="42" spans="1:6" s="2" customFormat="1" ht="17.100000000000001" customHeight="1" x14ac:dyDescent="0.15">
      <c r="A42" s="27"/>
      <c r="B42" s="5" t="s">
        <v>47</v>
      </c>
      <c r="C42" s="12">
        <f>SUM(C36:C41)</f>
        <v>974</v>
      </c>
      <c r="D42" s="12">
        <f>SUM(D36:D41)</f>
        <v>1070</v>
      </c>
      <c r="E42" s="12">
        <f>SUM(E36:E41)</f>
        <v>1138</v>
      </c>
      <c r="F42" s="12">
        <f>SUM(F36:F41)</f>
        <v>2208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  <ignoredErrors>
    <ignoredError sqref="F35 F25 F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8" t="s">
        <v>48</v>
      </c>
      <c r="B1" s="28"/>
      <c r="C1" s="28"/>
      <c r="D1" s="28"/>
      <c r="E1" s="28"/>
      <c r="F1" s="28"/>
    </row>
    <row r="2" spans="1:12" ht="16.5" customHeight="1" x14ac:dyDescent="0.15">
      <c r="F2" s="14" t="s">
        <v>53</v>
      </c>
    </row>
    <row r="3" spans="1:12" s="2" customFormat="1" ht="14.25" x14ac:dyDescent="0.15">
      <c r="A3" s="29" t="s">
        <v>40</v>
      </c>
      <c r="B3" s="29"/>
      <c r="C3" s="30" t="s">
        <v>43</v>
      </c>
      <c r="D3" s="31" t="s">
        <v>30</v>
      </c>
      <c r="E3" s="31"/>
      <c r="F3" s="31"/>
      <c r="G3" s="1"/>
    </row>
    <row r="4" spans="1:12" s="2" customFormat="1" ht="14.25" x14ac:dyDescent="0.15">
      <c r="A4" s="29"/>
      <c r="B4" s="29"/>
      <c r="C4" s="30"/>
      <c r="D4" s="7" t="s">
        <v>0</v>
      </c>
      <c r="E4" s="8" t="s">
        <v>1</v>
      </c>
      <c r="F4" s="18" t="s">
        <v>42</v>
      </c>
      <c r="G4" s="1"/>
    </row>
    <row r="5" spans="1:12" s="2" customFormat="1" ht="17.100000000000001" customHeight="1" x14ac:dyDescent="0.15">
      <c r="A5" s="32" t="s">
        <v>29</v>
      </c>
      <c r="B5" s="32"/>
      <c r="C5" s="9">
        <f>SUM(C6:C9,C11:C24,C26:C34,C36:C41)</f>
        <v>14382</v>
      </c>
      <c r="D5" s="9">
        <f>SUM(D6:D9,D11:D24,D26:D34,D36:D41)</f>
        <v>16350</v>
      </c>
      <c r="E5" s="9">
        <f>SUM(E6:E9,E11:E24,E26:E34,E36:E41)</f>
        <v>16946</v>
      </c>
      <c r="F5" s="9">
        <f>SUM(F6:F9,F11:F24,F26:F34,F36:F41)</f>
        <v>33296</v>
      </c>
      <c r="I5" s="13"/>
      <c r="J5" s="13"/>
      <c r="K5" s="13"/>
      <c r="L5" s="13"/>
    </row>
    <row r="6" spans="1:12" s="2" customFormat="1" ht="17.100000000000001" customHeight="1" x14ac:dyDescent="0.15">
      <c r="A6" s="26" t="s">
        <v>31</v>
      </c>
      <c r="B6" s="4" t="s">
        <v>34</v>
      </c>
      <c r="C6" s="10">
        <v>1949</v>
      </c>
      <c r="D6" s="10">
        <v>2259</v>
      </c>
      <c r="E6" s="10">
        <v>2333</v>
      </c>
      <c r="F6" s="11">
        <f>D6+E6</f>
        <v>4592</v>
      </c>
    </row>
    <row r="7" spans="1:12" s="2" customFormat="1" ht="17.100000000000001" customHeight="1" x14ac:dyDescent="0.15">
      <c r="A7" s="27"/>
      <c r="B7" s="4" t="s">
        <v>2</v>
      </c>
      <c r="C7" s="10">
        <v>512</v>
      </c>
      <c r="D7" s="10">
        <v>629</v>
      </c>
      <c r="E7" s="10">
        <v>637</v>
      </c>
      <c r="F7" s="11">
        <f t="shared" ref="F7:F41" si="0">D7+E7</f>
        <v>1266</v>
      </c>
    </row>
    <row r="8" spans="1:12" s="2" customFormat="1" ht="17.100000000000001" customHeight="1" x14ac:dyDescent="0.15">
      <c r="A8" s="27"/>
      <c r="B8" s="4" t="s">
        <v>3</v>
      </c>
      <c r="C8" s="10">
        <v>186</v>
      </c>
      <c r="D8" s="10">
        <v>181</v>
      </c>
      <c r="E8" s="10">
        <v>203</v>
      </c>
      <c r="F8" s="11">
        <f t="shared" si="0"/>
        <v>384</v>
      </c>
    </row>
    <row r="9" spans="1:12" s="2" customFormat="1" ht="17.100000000000001" customHeight="1" x14ac:dyDescent="0.15">
      <c r="A9" s="27"/>
      <c r="B9" s="4" t="s">
        <v>4</v>
      </c>
      <c r="C9" s="10">
        <v>176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7"/>
      <c r="B10" s="5" t="s">
        <v>44</v>
      </c>
      <c r="C10" s="12">
        <f>SUM(C6:C9)</f>
        <v>2823</v>
      </c>
      <c r="D10" s="12">
        <f>SUM(D6:D9)</f>
        <v>3246</v>
      </c>
      <c r="E10" s="12">
        <f>SUM(E6:E9)</f>
        <v>3368</v>
      </c>
      <c r="F10" s="12">
        <f>SUM(F6:F9)</f>
        <v>6614</v>
      </c>
    </row>
    <row r="11" spans="1:12" s="2" customFormat="1" ht="17.100000000000001" customHeight="1" x14ac:dyDescent="0.15">
      <c r="A11" s="26" t="s">
        <v>41</v>
      </c>
      <c r="B11" s="3" t="s">
        <v>5</v>
      </c>
      <c r="C11" s="10">
        <v>468</v>
      </c>
      <c r="D11" s="10">
        <v>459</v>
      </c>
      <c r="E11" s="10">
        <v>510</v>
      </c>
      <c r="F11" s="11">
        <f t="shared" si="0"/>
        <v>969</v>
      </c>
    </row>
    <row r="12" spans="1:12" s="2" customFormat="1" ht="17.100000000000001" customHeight="1" x14ac:dyDescent="0.15">
      <c r="A12" s="27"/>
      <c r="B12" s="3" t="s">
        <v>6</v>
      </c>
      <c r="C12" s="10">
        <v>367</v>
      </c>
      <c r="D12" s="10">
        <v>412</v>
      </c>
      <c r="E12" s="10">
        <v>421</v>
      </c>
      <c r="F12" s="11">
        <f t="shared" si="0"/>
        <v>833</v>
      </c>
    </row>
    <row r="13" spans="1:12" s="2" customFormat="1" ht="17.100000000000001" customHeight="1" x14ac:dyDescent="0.15">
      <c r="A13" s="27"/>
      <c r="B13" s="3" t="s">
        <v>7</v>
      </c>
      <c r="C13" s="10">
        <v>156</v>
      </c>
      <c r="D13" s="10">
        <v>190</v>
      </c>
      <c r="E13" s="10">
        <v>203</v>
      </c>
      <c r="F13" s="11">
        <f t="shared" si="0"/>
        <v>393</v>
      </c>
    </row>
    <row r="14" spans="1:12" s="2" customFormat="1" ht="17.100000000000001" customHeight="1" x14ac:dyDescent="0.15">
      <c r="A14" s="27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7"/>
      <c r="B15" s="3" t="s">
        <v>9</v>
      </c>
      <c r="C15" s="10">
        <v>90</v>
      </c>
      <c r="D15" s="10">
        <v>101</v>
      </c>
      <c r="E15" s="10">
        <v>113</v>
      </c>
      <c r="F15" s="11">
        <f t="shared" si="0"/>
        <v>214</v>
      </c>
    </row>
    <row r="16" spans="1:12" s="2" customFormat="1" ht="17.100000000000001" customHeight="1" x14ac:dyDescent="0.15">
      <c r="A16" s="27"/>
      <c r="B16" s="3" t="s">
        <v>35</v>
      </c>
      <c r="C16" s="10">
        <v>265</v>
      </c>
      <c r="D16" s="10">
        <v>298</v>
      </c>
      <c r="E16" s="10">
        <v>289</v>
      </c>
      <c r="F16" s="11">
        <f t="shared" si="0"/>
        <v>587</v>
      </c>
    </row>
    <row r="17" spans="1:6" s="2" customFormat="1" ht="17.100000000000001" customHeight="1" x14ac:dyDescent="0.15">
      <c r="A17" s="27"/>
      <c r="B17" s="3" t="s">
        <v>10</v>
      </c>
      <c r="C17" s="10">
        <v>222</v>
      </c>
      <c r="D17" s="10">
        <v>238</v>
      </c>
      <c r="E17" s="10">
        <v>257</v>
      </c>
      <c r="F17" s="11">
        <f t="shared" si="0"/>
        <v>495</v>
      </c>
    </row>
    <row r="18" spans="1:6" s="2" customFormat="1" ht="17.100000000000001" customHeight="1" x14ac:dyDescent="0.15">
      <c r="A18" s="27"/>
      <c r="B18" s="3" t="s">
        <v>11</v>
      </c>
      <c r="C18" s="10">
        <v>115</v>
      </c>
      <c r="D18" s="10">
        <v>136</v>
      </c>
      <c r="E18" s="10">
        <v>123</v>
      </c>
      <c r="F18" s="11">
        <f t="shared" si="0"/>
        <v>259</v>
      </c>
    </row>
    <row r="19" spans="1:6" s="2" customFormat="1" ht="17.100000000000001" customHeight="1" x14ac:dyDescent="0.15">
      <c r="A19" s="27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7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7"/>
      <c r="B21" s="3" t="s">
        <v>14</v>
      </c>
      <c r="C21" s="10">
        <v>257</v>
      </c>
      <c r="D21" s="10">
        <v>284</v>
      </c>
      <c r="E21" s="10">
        <v>297</v>
      </c>
      <c r="F21" s="11">
        <f t="shared" si="0"/>
        <v>581</v>
      </c>
    </row>
    <row r="22" spans="1:6" s="2" customFormat="1" ht="17.100000000000001" customHeight="1" x14ac:dyDescent="0.15">
      <c r="A22" s="27"/>
      <c r="B22" s="3" t="s">
        <v>36</v>
      </c>
      <c r="C22" s="10">
        <v>726</v>
      </c>
      <c r="D22" s="10">
        <v>725</v>
      </c>
      <c r="E22" s="10">
        <v>768</v>
      </c>
      <c r="F22" s="11">
        <f t="shared" si="0"/>
        <v>1493</v>
      </c>
    </row>
    <row r="23" spans="1:6" s="2" customFormat="1" ht="17.100000000000001" customHeight="1" x14ac:dyDescent="0.15">
      <c r="A23" s="27"/>
      <c r="B23" s="3" t="s">
        <v>15</v>
      </c>
      <c r="C23" s="10">
        <v>560</v>
      </c>
      <c r="D23" s="10">
        <v>665</v>
      </c>
      <c r="E23" s="10">
        <v>665</v>
      </c>
      <c r="F23" s="11">
        <f t="shared" si="0"/>
        <v>1330</v>
      </c>
    </row>
    <row r="24" spans="1:6" s="2" customFormat="1" ht="17.100000000000001" customHeight="1" x14ac:dyDescent="0.15">
      <c r="A24" s="27"/>
      <c r="B24" s="3" t="s">
        <v>16</v>
      </c>
      <c r="C24" s="10">
        <v>800</v>
      </c>
      <c r="D24" s="10">
        <v>1009</v>
      </c>
      <c r="E24" s="10">
        <v>1023</v>
      </c>
      <c r="F24" s="11">
        <f t="shared" si="0"/>
        <v>2032</v>
      </c>
    </row>
    <row r="25" spans="1:6" s="2" customFormat="1" ht="17.100000000000001" customHeight="1" x14ac:dyDescent="0.15">
      <c r="A25" s="27"/>
      <c r="B25" s="5" t="s">
        <v>45</v>
      </c>
      <c r="C25" s="12">
        <f>SUM(C11:C24)</f>
        <v>4298</v>
      </c>
      <c r="D25" s="12">
        <f>SUM(D11:D24)</f>
        <v>4804</v>
      </c>
      <c r="E25" s="12">
        <f>SUM(E11:E24)</f>
        <v>4991</v>
      </c>
      <c r="F25" s="12">
        <f>SUM(F11:F24)</f>
        <v>9795</v>
      </c>
    </row>
    <row r="26" spans="1:6" s="2" customFormat="1" ht="17.100000000000001" customHeight="1" x14ac:dyDescent="0.15">
      <c r="A26" s="26" t="s">
        <v>32</v>
      </c>
      <c r="B26" s="3" t="s">
        <v>17</v>
      </c>
      <c r="C26" s="10">
        <v>740</v>
      </c>
      <c r="D26" s="10">
        <v>888</v>
      </c>
      <c r="E26" s="10">
        <v>941</v>
      </c>
      <c r="F26" s="11">
        <f t="shared" si="0"/>
        <v>1829</v>
      </c>
    </row>
    <row r="27" spans="1:6" s="2" customFormat="1" ht="17.100000000000001" customHeight="1" x14ac:dyDescent="0.15">
      <c r="A27" s="27"/>
      <c r="B27" s="3" t="s">
        <v>18</v>
      </c>
      <c r="C27" s="10">
        <v>1251</v>
      </c>
      <c r="D27" s="10">
        <v>1403</v>
      </c>
      <c r="E27" s="10">
        <v>1381</v>
      </c>
      <c r="F27" s="11">
        <f t="shared" si="0"/>
        <v>2784</v>
      </c>
    </row>
    <row r="28" spans="1:6" s="2" customFormat="1" ht="17.100000000000001" customHeight="1" x14ac:dyDescent="0.15">
      <c r="A28" s="27"/>
      <c r="B28" s="3" t="s">
        <v>19</v>
      </c>
      <c r="C28" s="10">
        <v>1379</v>
      </c>
      <c r="D28" s="10">
        <v>1691</v>
      </c>
      <c r="E28" s="10">
        <v>1707</v>
      </c>
      <c r="F28" s="11">
        <f t="shared" si="0"/>
        <v>3398</v>
      </c>
    </row>
    <row r="29" spans="1:6" s="2" customFormat="1" ht="17.100000000000001" customHeight="1" x14ac:dyDescent="0.15">
      <c r="A29" s="27"/>
      <c r="B29" s="3" t="s">
        <v>20</v>
      </c>
      <c r="C29" s="10">
        <v>620</v>
      </c>
      <c r="D29" s="10">
        <v>637</v>
      </c>
      <c r="E29" s="10">
        <v>698</v>
      </c>
      <c r="F29" s="11">
        <f t="shared" si="0"/>
        <v>1335</v>
      </c>
    </row>
    <row r="30" spans="1:6" s="2" customFormat="1" ht="17.100000000000001" customHeight="1" x14ac:dyDescent="0.15">
      <c r="A30" s="27"/>
      <c r="B30" s="3" t="s">
        <v>37</v>
      </c>
      <c r="C30" s="10">
        <v>1401</v>
      </c>
      <c r="D30" s="10">
        <v>1696</v>
      </c>
      <c r="E30" s="10">
        <v>1721</v>
      </c>
      <c r="F30" s="11">
        <f t="shared" si="0"/>
        <v>3417</v>
      </c>
    </row>
    <row r="31" spans="1:6" s="2" customFormat="1" ht="17.100000000000001" customHeight="1" x14ac:dyDescent="0.15">
      <c r="A31" s="27"/>
      <c r="B31" s="3" t="s">
        <v>21</v>
      </c>
      <c r="C31" s="10">
        <v>212</v>
      </c>
      <c r="D31" s="10">
        <v>162</v>
      </c>
      <c r="E31" s="10">
        <v>215</v>
      </c>
      <c r="F31" s="11">
        <f t="shared" si="0"/>
        <v>377</v>
      </c>
    </row>
    <row r="32" spans="1:6" s="2" customFormat="1" ht="17.100000000000001" customHeight="1" x14ac:dyDescent="0.15">
      <c r="A32" s="27"/>
      <c r="B32" s="3" t="s">
        <v>22</v>
      </c>
      <c r="C32" s="10">
        <v>402</v>
      </c>
      <c r="D32" s="10">
        <v>399</v>
      </c>
      <c r="E32" s="10">
        <v>426</v>
      </c>
      <c r="F32" s="11">
        <f t="shared" si="0"/>
        <v>825</v>
      </c>
    </row>
    <row r="33" spans="1:6" s="2" customFormat="1" ht="17.100000000000001" customHeight="1" x14ac:dyDescent="0.15">
      <c r="A33" s="27"/>
      <c r="B33" s="3" t="s">
        <v>23</v>
      </c>
      <c r="C33" s="10">
        <v>69</v>
      </c>
      <c r="D33" s="10">
        <v>65</v>
      </c>
      <c r="E33" s="10">
        <v>61</v>
      </c>
      <c r="F33" s="11">
        <f t="shared" si="0"/>
        <v>126</v>
      </c>
    </row>
    <row r="34" spans="1:6" s="2" customFormat="1" ht="17.100000000000001" customHeight="1" x14ac:dyDescent="0.15">
      <c r="A34" s="27"/>
      <c r="B34" s="3" t="s">
        <v>38</v>
      </c>
      <c r="C34" s="10">
        <v>214</v>
      </c>
      <c r="D34" s="10">
        <v>291</v>
      </c>
      <c r="E34" s="10">
        <v>299</v>
      </c>
      <c r="F34" s="11">
        <f t="shared" si="0"/>
        <v>590</v>
      </c>
    </row>
    <row r="35" spans="1:6" s="2" customFormat="1" ht="17.100000000000001" customHeight="1" x14ac:dyDescent="0.15">
      <c r="A35" s="27"/>
      <c r="B35" s="5" t="s">
        <v>46</v>
      </c>
      <c r="C35" s="12">
        <f>SUM(C26:C34)</f>
        <v>6288</v>
      </c>
      <c r="D35" s="12">
        <f>SUM(D26:D34)</f>
        <v>7232</v>
      </c>
      <c r="E35" s="12">
        <f>SUM(E26:E34)</f>
        <v>7449</v>
      </c>
      <c r="F35" s="12">
        <f>SUM(F26:F34)</f>
        <v>14681</v>
      </c>
    </row>
    <row r="36" spans="1:6" s="2" customFormat="1" ht="17.100000000000001" customHeight="1" x14ac:dyDescent="0.15">
      <c r="A36" s="26" t="s">
        <v>33</v>
      </c>
      <c r="B36" s="3" t="s">
        <v>39</v>
      </c>
      <c r="C36" s="10">
        <v>471</v>
      </c>
      <c r="D36" s="10">
        <v>500</v>
      </c>
      <c r="E36" s="10">
        <v>552</v>
      </c>
      <c r="F36" s="11">
        <f t="shared" si="0"/>
        <v>1052</v>
      </c>
    </row>
    <row r="37" spans="1:6" s="2" customFormat="1" ht="17.100000000000001" customHeight="1" x14ac:dyDescent="0.15">
      <c r="A37" s="27"/>
      <c r="B37" s="3" t="s">
        <v>24</v>
      </c>
      <c r="C37" s="10">
        <v>141</v>
      </c>
      <c r="D37" s="10">
        <v>148</v>
      </c>
      <c r="E37" s="10">
        <v>157</v>
      </c>
      <c r="F37" s="11">
        <f t="shared" si="0"/>
        <v>305</v>
      </c>
    </row>
    <row r="38" spans="1:6" s="2" customFormat="1" ht="17.100000000000001" customHeight="1" x14ac:dyDescent="0.15">
      <c r="A38" s="27"/>
      <c r="B38" s="3" t="s">
        <v>25</v>
      </c>
      <c r="C38" s="10">
        <v>117</v>
      </c>
      <c r="D38" s="10">
        <v>136</v>
      </c>
      <c r="E38" s="10">
        <v>139</v>
      </c>
      <c r="F38" s="11">
        <f t="shared" si="0"/>
        <v>275</v>
      </c>
    </row>
    <row r="39" spans="1:6" s="2" customFormat="1" ht="17.100000000000001" customHeight="1" x14ac:dyDescent="0.15">
      <c r="A39" s="27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7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7"/>
      <c r="B41" s="3" t="s">
        <v>28</v>
      </c>
      <c r="C41" s="10">
        <v>115</v>
      </c>
      <c r="D41" s="10">
        <v>133</v>
      </c>
      <c r="E41" s="10">
        <v>151</v>
      </c>
      <c r="F41" s="11">
        <f t="shared" si="0"/>
        <v>284</v>
      </c>
    </row>
    <row r="42" spans="1:6" s="2" customFormat="1" ht="17.100000000000001" customHeight="1" x14ac:dyDescent="0.15">
      <c r="A42" s="27"/>
      <c r="B42" s="5" t="s">
        <v>47</v>
      </c>
      <c r="C42" s="12">
        <f>SUM(C36:C41)</f>
        <v>973</v>
      </c>
      <c r="D42" s="12">
        <f>SUM(D36:D41)</f>
        <v>1068</v>
      </c>
      <c r="E42" s="12">
        <f>SUM(E36:E41)</f>
        <v>1138</v>
      </c>
      <c r="F42" s="12">
        <f>SUM(F36:F41)</f>
        <v>2206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8" t="s">
        <v>48</v>
      </c>
      <c r="B1" s="28"/>
      <c r="C1" s="28"/>
      <c r="D1" s="28"/>
      <c r="E1" s="28"/>
      <c r="F1" s="28"/>
    </row>
    <row r="2" spans="1:12" ht="16.5" customHeight="1" x14ac:dyDescent="0.15">
      <c r="F2" s="14" t="s">
        <v>54</v>
      </c>
    </row>
    <row r="3" spans="1:12" s="2" customFormat="1" ht="14.25" x14ac:dyDescent="0.15">
      <c r="A3" s="29" t="s">
        <v>40</v>
      </c>
      <c r="B3" s="29"/>
      <c r="C3" s="30" t="s">
        <v>43</v>
      </c>
      <c r="D3" s="31" t="s">
        <v>30</v>
      </c>
      <c r="E3" s="31"/>
      <c r="F3" s="31"/>
      <c r="G3" s="1"/>
    </row>
    <row r="4" spans="1:12" s="2" customFormat="1" ht="14.25" x14ac:dyDescent="0.15">
      <c r="A4" s="29"/>
      <c r="B4" s="29"/>
      <c r="C4" s="30"/>
      <c r="D4" s="7" t="s">
        <v>0</v>
      </c>
      <c r="E4" s="8" t="s">
        <v>1</v>
      </c>
      <c r="F4" s="19" t="s">
        <v>42</v>
      </c>
      <c r="G4" s="1"/>
    </row>
    <row r="5" spans="1:12" s="2" customFormat="1" ht="17.100000000000001" customHeight="1" x14ac:dyDescent="0.15">
      <c r="A5" s="32" t="s">
        <v>29</v>
      </c>
      <c r="B5" s="32"/>
      <c r="C5" s="9">
        <f>SUM(C6:C9,C11:C24,C26:C34,C36:C41)</f>
        <v>14375</v>
      </c>
      <c r="D5" s="9">
        <f>SUM(D6:D9,D11:D24,D26:D34,D36:D41)</f>
        <v>16337</v>
      </c>
      <c r="E5" s="9">
        <f>SUM(E6:E9,E11:E24,E26:E34,E36:E41)</f>
        <v>16940</v>
      </c>
      <c r="F5" s="9">
        <f>SUM(F6:F9,F11:F24,F26:F34,F36:F41)</f>
        <v>33277</v>
      </c>
      <c r="I5" s="13"/>
      <c r="J5" s="13"/>
      <c r="K5" s="13"/>
      <c r="L5" s="13"/>
    </row>
    <row r="6" spans="1:12" s="2" customFormat="1" ht="17.100000000000001" customHeight="1" x14ac:dyDescent="0.15">
      <c r="A6" s="26" t="s">
        <v>31</v>
      </c>
      <c r="B6" s="4" t="s">
        <v>34</v>
      </c>
      <c r="C6" s="10">
        <v>1949</v>
      </c>
      <c r="D6" s="10">
        <v>2257</v>
      </c>
      <c r="E6" s="10">
        <v>2329</v>
      </c>
      <c r="F6" s="11">
        <f>D6+E6</f>
        <v>4586</v>
      </c>
    </row>
    <row r="7" spans="1:12" s="2" customFormat="1" ht="17.100000000000001" customHeight="1" x14ac:dyDescent="0.15">
      <c r="A7" s="27"/>
      <c r="B7" s="4" t="s">
        <v>2</v>
      </c>
      <c r="C7" s="10">
        <v>513</v>
      </c>
      <c r="D7" s="10">
        <v>632</v>
      </c>
      <c r="E7" s="10">
        <v>640</v>
      </c>
      <c r="F7" s="11">
        <f t="shared" ref="F7:F41" si="0">D7+E7</f>
        <v>1272</v>
      </c>
    </row>
    <row r="8" spans="1:12" s="2" customFormat="1" ht="17.100000000000001" customHeight="1" x14ac:dyDescent="0.15">
      <c r="A8" s="27"/>
      <c r="B8" s="4" t="s">
        <v>3</v>
      </c>
      <c r="C8" s="10">
        <v>184</v>
      </c>
      <c r="D8" s="10">
        <v>181</v>
      </c>
      <c r="E8" s="10">
        <v>200</v>
      </c>
      <c r="F8" s="11">
        <f t="shared" si="0"/>
        <v>381</v>
      </c>
    </row>
    <row r="9" spans="1:12" s="2" customFormat="1" ht="17.100000000000001" customHeight="1" x14ac:dyDescent="0.15">
      <c r="A9" s="27"/>
      <c r="B9" s="4" t="s">
        <v>4</v>
      </c>
      <c r="C9" s="10">
        <v>179</v>
      </c>
      <c r="D9" s="10">
        <v>179</v>
      </c>
      <c r="E9" s="10">
        <v>196</v>
      </c>
      <c r="F9" s="11">
        <f t="shared" si="0"/>
        <v>375</v>
      </c>
    </row>
    <row r="10" spans="1:12" s="2" customFormat="1" ht="17.100000000000001" customHeight="1" x14ac:dyDescent="0.15">
      <c r="A10" s="27"/>
      <c r="B10" s="5" t="s">
        <v>44</v>
      </c>
      <c r="C10" s="12">
        <f>SUM(C6:C9)</f>
        <v>2825</v>
      </c>
      <c r="D10" s="12">
        <f>SUM(D6:D9)</f>
        <v>3249</v>
      </c>
      <c r="E10" s="12">
        <f>SUM(E6:E9)</f>
        <v>3365</v>
      </c>
      <c r="F10" s="12">
        <f>SUM(F6:F9)</f>
        <v>6614</v>
      </c>
    </row>
    <row r="11" spans="1:12" s="2" customFormat="1" ht="17.100000000000001" customHeight="1" x14ac:dyDescent="0.15">
      <c r="A11" s="26" t="s">
        <v>41</v>
      </c>
      <c r="B11" s="3" t="s">
        <v>5</v>
      </c>
      <c r="C11" s="10">
        <v>468</v>
      </c>
      <c r="D11" s="10">
        <v>456</v>
      </c>
      <c r="E11" s="10">
        <v>511</v>
      </c>
      <c r="F11" s="11">
        <f t="shared" si="0"/>
        <v>967</v>
      </c>
    </row>
    <row r="12" spans="1:12" s="2" customFormat="1" ht="17.100000000000001" customHeight="1" x14ac:dyDescent="0.15">
      <c r="A12" s="27"/>
      <c r="B12" s="3" t="s">
        <v>6</v>
      </c>
      <c r="C12" s="10">
        <v>368</v>
      </c>
      <c r="D12" s="10">
        <v>410</v>
      </c>
      <c r="E12" s="10">
        <v>421</v>
      </c>
      <c r="F12" s="11">
        <f t="shared" si="0"/>
        <v>831</v>
      </c>
    </row>
    <row r="13" spans="1:12" s="2" customFormat="1" ht="17.100000000000001" customHeight="1" x14ac:dyDescent="0.15">
      <c r="A13" s="27"/>
      <c r="B13" s="3" t="s">
        <v>7</v>
      </c>
      <c r="C13" s="10">
        <v>157</v>
      </c>
      <c r="D13" s="10">
        <v>191</v>
      </c>
      <c r="E13" s="10">
        <v>203</v>
      </c>
      <c r="F13" s="11">
        <f t="shared" si="0"/>
        <v>394</v>
      </c>
    </row>
    <row r="14" spans="1:12" s="2" customFormat="1" ht="17.100000000000001" customHeight="1" x14ac:dyDescent="0.15">
      <c r="A14" s="27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7"/>
      <c r="B15" s="3" t="s">
        <v>9</v>
      </c>
      <c r="C15" s="10">
        <v>90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7"/>
      <c r="B16" s="3" t="s">
        <v>35</v>
      </c>
      <c r="C16" s="10">
        <v>264</v>
      </c>
      <c r="D16" s="10">
        <v>299</v>
      </c>
      <c r="E16" s="10">
        <v>287</v>
      </c>
      <c r="F16" s="11">
        <f t="shared" si="0"/>
        <v>586</v>
      </c>
    </row>
    <row r="17" spans="1:6" s="2" customFormat="1" ht="17.100000000000001" customHeight="1" x14ac:dyDescent="0.15">
      <c r="A17" s="27"/>
      <c r="B17" s="3" t="s">
        <v>10</v>
      </c>
      <c r="C17" s="10">
        <v>223</v>
      </c>
      <c r="D17" s="10">
        <v>238</v>
      </c>
      <c r="E17" s="10">
        <v>258</v>
      </c>
      <c r="F17" s="11">
        <f t="shared" si="0"/>
        <v>496</v>
      </c>
    </row>
    <row r="18" spans="1:6" s="2" customFormat="1" ht="17.100000000000001" customHeight="1" x14ac:dyDescent="0.15">
      <c r="A18" s="27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7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7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7"/>
      <c r="B21" s="3" t="s">
        <v>14</v>
      </c>
      <c r="C21" s="10">
        <v>257</v>
      </c>
      <c r="D21" s="10">
        <v>284</v>
      </c>
      <c r="E21" s="10">
        <v>300</v>
      </c>
      <c r="F21" s="11">
        <f t="shared" si="0"/>
        <v>584</v>
      </c>
    </row>
    <row r="22" spans="1:6" s="2" customFormat="1" ht="17.100000000000001" customHeight="1" x14ac:dyDescent="0.15">
      <c r="A22" s="27"/>
      <c r="B22" s="3" t="s">
        <v>36</v>
      </c>
      <c r="C22" s="10">
        <v>727</v>
      </c>
      <c r="D22" s="10">
        <v>729</v>
      </c>
      <c r="E22" s="10">
        <v>777</v>
      </c>
      <c r="F22" s="11">
        <f t="shared" si="0"/>
        <v>1506</v>
      </c>
    </row>
    <row r="23" spans="1:6" s="2" customFormat="1" ht="17.100000000000001" customHeight="1" x14ac:dyDescent="0.15">
      <c r="A23" s="27"/>
      <c r="B23" s="3" t="s">
        <v>15</v>
      </c>
      <c r="C23" s="10">
        <v>562</v>
      </c>
      <c r="D23" s="10">
        <v>665</v>
      </c>
      <c r="E23" s="10">
        <v>670</v>
      </c>
      <c r="F23" s="11">
        <f t="shared" si="0"/>
        <v>1335</v>
      </c>
    </row>
    <row r="24" spans="1:6" s="2" customFormat="1" ht="17.100000000000001" customHeight="1" x14ac:dyDescent="0.15">
      <c r="A24" s="27"/>
      <c r="B24" s="3" t="s">
        <v>16</v>
      </c>
      <c r="C24" s="10">
        <v>795</v>
      </c>
      <c r="D24" s="10">
        <v>1001</v>
      </c>
      <c r="E24" s="10">
        <v>1017</v>
      </c>
      <c r="F24" s="11">
        <f t="shared" si="0"/>
        <v>2018</v>
      </c>
    </row>
    <row r="25" spans="1:6" s="2" customFormat="1" ht="17.100000000000001" customHeight="1" x14ac:dyDescent="0.15">
      <c r="A25" s="27"/>
      <c r="B25" s="5" t="s">
        <v>45</v>
      </c>
      <c r="C25" s="12">
        <f>SUM(C11:C24)</f>
        <v>4297</v>
      </c>
      <c r="D25" s="12">
        <f>SUM(D11:D24)</f>
        <v>4795</v>
      </c>
      <c r="E25" s="12">
        <f>SUM(E11:E24)</f>
        <v>5000</v>
      </c>
      <c r="F25" s="12">
        <f>SUM(F11:F24)</f>
        <v>9795</v>
      </c>
    </row>
    <row r="26" spans="1:6" s="2" customFormat="1" ht="17.100000000000001" customHeight="1" x14ac:dyDescent="0.15">
      <c r="A26" s="26" t="s">
        <v>32</v>
      </c>
      <c r="B26" s="3" t="s">
        <v>17</v>
      </c>
      <c r="C26" s="10">
        <v>741</v>
      </c>
      <c r="D26" s="10">
        <v>888</v>
      </c>
      <c r="E26" s="10">
        <v>938</v>
      </c>
      <c r="F26" s="11">
        <f t="shared" si="0"/>
        <v>1826</v>
      </c>
    </row>
    <row r="27" spans="1:6" s="2" customFormat="1" ht="17.100000000000001" customHeight="1" x14ac:dyDescent="0.15">
      <c r="A27" s="27"/>
      <c r="B27" s="3" t="s">
        <v>18</v>
      </c>
      <c r="C27" s="10">
        <v>1250</v>
      </c>
      <c r="D27" s="10">
        <v>1401</v>
      </c>
      <c r="E27" s="10">
        <v>1379</v>
      </c>
      <c r="F27" s="11">
        <f t="shared" si="0"/>
        <v>2780</v>
      </c>
    </row>
    <row r="28" spans="1:6" s="2" customFormat="1" ht="17.100000000000001" customHeight="1" x14ac:dyDescent="0.15">
      <c r="A28" s="27"/>
      <c r="B28" s="3" t="s">
        <v>19</v>
      </c>
      <c r="C28" s="10">
        <v>1381</v>
      </c>
      <c r="D28" s="10">
        <v>1696</v>
      </c>
      <c r="E28" s="10">
        <v>1703</v>
      </c>
      <c r="F28" s="11">
        <f t="shared" si="0"/>
        <v>3399</v>
      </c>
    </row>
    <row r="29" spans="1:6" s="2" customFormat="1" ht="17.100000000000001" customHeight="1" x14ac:dyDescent="0.15">
      <c r="A29" s="27"/>
      <c r="B29" s="3" t="s">
        <v>20</v>
      </c>
      <c r="C29" s="10">
        <v>620</v>
      </c>
      <c r="D29" s="10">
        <v>635</v>
      </c>
      <c r="E29" s="10">
        <v>695</v>
      </c>
      <c r="F29" s="11">
        <f t="shared" si="0"/>
        <v>1330</v>
      </c>
    </row>
    <row r="30" spans="1:6" s="2" customFormat="1" ht="17.100000000000001" customHeight="1" x14ac:dyDescent="0.15">
      <c r="A30" s="27"/>
      <c r="B30" s="3" t="s">
        <v>37</v>
      </c>
      <c r="C30" s="10">
        <v>1394</v>
      </c>
      <c r="D30" s="10">
        <v>1690</v>
      </c>
      <c r="E30" s="10">
        <v>1720</v>
      </c>
      <c r="F30" s="11">
        <f t="shared" si="0"/>
        <v>3410</v>
      </c>
    </row>
    <row r="31" spans="1:6" s="2" customFormat="1" ht="17.100000000000001" customHeight="1" x14ac:dyDescent="0.15">
      <c r="A31" s="27"/>
      <c r="B31" s="3" t="s">
        <v>21</v>
      </c>
      <c r="C31" s="10">
        <v>213</v>
      </c>
      <c r="D31" s="10">
        <v>163</v>
      </c>
      <c r="E31" s="10">
        <v>216</v>
      </c>
      <c r="F31" s="11">
        <f t="shared" si="0"/>
        <v>379</v>
      </c>
    </row>
    <row r="32" spans="1:6" s="2" customFormat="1" ht="17.100000000000001" customHeight="1" x14ac:dyDescent="0.15">
      <c r="A32" s="27"/>
      <c r="B32" s="3" t="s">
        <v>22</v>
      </c>
      <c r="C32" s="10">
        <v>400</v>
      </c>
      <c r="D32" s="10">
        <v>397</v>
      </c>
      <c r="E32" s="10">
        <v>425</v>
      </c>
      <c r="F32" s="11">
        <f t="shared" si="0"/>
        <v>822</v>
      </c>
    </row>
    <row r="33" spans="1:6" s="2" customFormat="1" ht="17.100000000000001" customHeight="1" x14ac:dyDescent="0.15">
      <c r="A33" s="27"/>
      <c r="B33" s="3" t="s">
        <v>23</v>
      </c>
      <c r="C33" s="10">
        <v>70</v>
      </c>
      <c r="D33" s="10">
        <v>66</v>
      </c>
      <c r="E33" s="10">
        <v>62</v>
      </c>
      <c r="F33" s="11">
        <f t="shared" si="0"/>
        <v>128</v>
      </c>
    </row>
    <row r="34" spans="1:6" s="2" customFormat="1" ht="17.100000000000001" customHeight="1" x14ac:dyDescent="0.15">
      <c r="A34" s="27"/>
      <c r="B34" s="3" t="s">
        <v>38</v>
      </c>
      <c r="C34" s="10">
        <v>214</v>
      </c>
      <c r="D34" s="10">
        <v>291</v>
      </c>
      <c r="E34" s="10">
        <v>301</v>
      </c>
      <c r="F34" s="11">
        <f t="shared" si="0"/>
        <v>592</v>
      </c>
    </row>
    <row r="35" spans="1:6" s="2" customFormat="1" ht="17.100000000000001" customHeight="1" x14ac:dyDescent="0.15">
      <c r="A35" s="27"/>
      <c r="B35" s="5" t="s">
        <v>46</v>
      </c>
      <c r="C35" s="12">
        <f>SUM(C26:C34)</f>
        <v>6283</v>
      </c>
      <c r="D35" s="12">
        <f>SUM(D26:D34)</f>
        <v>7227</v>
      </c>
      <c r="E35" s="12">
        <f>SUM(E26:E34)</f>
        <v>7439</v>
      </c>
      <c r="F35" s="12">
        <f>SUM(F26:F34)</f>
        <v>14666</v>
      </c>
    </row>
    <row r="36" spans="1:6" s="2" customFormat="1" ht="17.100000000000001" customHeight="1" x14ac:dyDescent="0.15">
      <c r="A36" s="26" t="s">
        <v>33</v>
      </c>
      <c r="B36" s="3" t="s">
        <v>39</v>
      </c>
      <c r="C36" s="10">
        <v>469</v>
      </c>
      <c r="D36" s="10">
        <v>502</v>
      </c>
      <c r="E36" s="10">
        <v>551</v>
      </c>
      <c r="F36" s="11">
        <f t="shared" si="0"/>
        <v>1053</v>
      </c>
    </row>
    <row r="37" spans="1:6" s="2" customFormat="1" ht="17.100000000000001" customHeight="1" x14ac:dyDescent="0.15">
      <c r="A37" s="27"/>
      <c r="B37" s="3" t="s">
        <v>24</v>
      </c>
      <c r="C37" s="10">
        <v>140</v>
      </c>
      <c r="D37" s="10">
        <v>146</v>
      </c>
      <c r="E37" s="10">
        <v>157</v>
      </c>
      <c r="F37" s="11">
        <f t="shared" si="0"/>
        <v>303</v>
      </c>
    </row>
    <row r="38" spans="1:6" s="2" customFormat="1" ht="17.100000000000001" customHeight="1" x14ac:dyDescent="0.15">
      <c r="A38" s="27"/>
      <c r="B38" s="3" t="s">
        <v>25</v>
      </c>
      <c r="C38" s="10">
        <v>116</v>
      </c>
      <c r="D38" s="10">
        <v>134</v>
      </c>
      <c r="E38" s="10">
        <v>139</v>
      </c>
      <c r="F38" s="11">
        <f t="shared" si="0"/>
        <v>273</v>
      </c>
    </row>
    <row r="39" spans="1:6" s="2" customFormat="1" ht="17.100000000000001" customHeight="1" x14ac:dyDescent="0.15">
      <c r="A39" s="27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7"/>
      <c r="B40" s="3" t="s">
        <v>27</v>
      </c>
      <c r="C40" s="10">
        <v>103</v>
      </c>
      <c r="D40" s="10">
        <v>122</v>
      </c>
      <c r="E40" s="10">
        <v>108</v>
      </c>
      <c r="F40" s="11">
        <f t="shared" si="0"/>
        <v>230</v>
      </c>
    </row>
    <row r="41" spans="1:6" s="2" customFormat="1" ht="17.100000000000001" customHeight="1" x14ac:dyDescent="0.15">
      <c r="A41" s="27"/>
      <c r="B41" s="3" t="s">
        <v>28</v>
      </c>
      <c r="C41" s="10">
        <v>115</v>
      </c>
      <c r="D41" s="10">
        <v>132</v>
      </c>
      <c r="E41" s="10">
        <v>150</v>
      </c>
      <c r="F41" s="11">
        <f t="shared" si="0"/>
        <v>282</v>
      </c>
    </row>
    <row r="42" spans="1:6" s="2" customFormat="1" ht="17.100000000000001" customHeight="1" x14ac:dyDescent="0.15">
      <c r="A42" s="27"/>
      <c r="B42" s="5" t="s">
        <v>47</v>
      </c>
      <c r="C42" s="12">
        <f>SUM(C36:C41)</f>
        <v>970</v>
      </c>
      <c r="D42" s="12">
        <f>SUM(D36:D41)</f>
        <v>1066</v>
      </c>
      <c r="E42" s="12">
        <f>SUM(E36:E41)</f>
        <v>1136</v>
      </c>
      <c r="F42" s="12">
        <f>SUM(F36:F41)</f>
        <v>2202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8" t="s">
        <v>48</v>
      </c>
      <c r="B1" s="28"/>
      <c r="C1" s="28"/>
      <c r="D1" s="28"/>
      <c r="E1" s="28"/>
      <c r="F1" s="28"/>
    </row>
    <row r="2" spans="1:12" ht="16.5" customHeight="1" x14ac:dyDescent="0.15">
      <c r="F2" s="14" t="s">
        <v>55</v>
      </c>
    </row>
    <row r="3" spans="1:12" s="2" customFormat="1" ht="14.25" x14ac:dyDescent="0.15">
      <c r="A3" s="29" t="s">
        <v>40</v>
      </c>
      <c r="B3" s="29"/>
      <c r="C3" s="30" t="s">
        <v>43</v>
      </c>
      <c r="D3" s="31" t="s">
        <v>30</v>
      </c>
      <c r="E3" s="31"/>
      <c r="F3" s="31"/>
      <c r="G3" s="1"/>
    </row>
    <row r="4" spans="1:12" s="2" customFormat="1" ht="14.25" x14ac:dyDescent="0.15">
      <c r="A4" s="29"/>
      <c r="B4" s="29"/>
      <c r="C4" s="30"/>
      <c r="D4" s="7" t="s">
        <v>0</v>
      </c>
      <c r="E4" s="8" t="s">
        <v>1</v>
      </c>
      <c r="F4" s="20" t="s">
        <v>42</v>
      </c>
      <c r="G4" s="1"/>
    </row>
    <row r="5" spans="1:12" s="2" customFormat="1" ht="17.100000000000001" customHeight="1" x14ac:dyDescent="0.15">
      <c r="A5" s="32" t="s">
        <v>29</v>
      </c>
      <c r="B5" s="32"/>
      <c r="C5" s="9">
        <f>SUM(C6:C9,C11:C24,C26:C34,C36:C41)</f>
        <v>14382</v>
      </c>
      <c r="D5" s="9">
        <f>SUM(D6:D9,D11:D24,D26:D34,D36:D41)</f>
        <v>16327</v>
      </c>
      <c r="E5" s="9">
        <f>SUM(E6:E9,E11:E24,E26:E34,E36:E41)</f>
        <v>16937</v>
      </c>
      <c r="F5" s="9">
        <f>SUM(F6:F9,F11:F24,F26:F34,F36:F41)</f>
        <v>33264</v>
      </c>
      <c r="I5" s="13"/>
      <c r="J5" s="13"/>
      <c r="K5" s="13"/>
      <c r="L5" s="13"/>
    </row>
    <row r="6" spans="1:12" s="2" customFormat="1" ht="17.100000000000001" customHeight="1" x14ac:dyDescent="0.15">
      <c r="A6" s="26" t="s">
        <v>31</v>
      </c>
      <c r="B6" s="4" t="s">
        <v>34</v>
      </c>
      <c r="C6" s="10">
        <v>1950</v>
      </c>
      <c r="D6" s="10">
        <v>2261</v>
      </c>
      <c r="E6" s="10">
        <v>2332</v>
      </c>
      <c r="F6" s="11">
        <f>D6+E6</f>
        <v>4593</v>
      </c>
    </row>
    <row r="7" spans="1:12" s="2" customFormat="1" ht="17.100000000000001" customHeight="1" x14ac:dyDescent="0.15">
      <c r="A7" s="27"/>
      <c r="B7" s="4" t="s">
        <v>2</v>
      </c>
      <c r="C7" s="10">
        <v>511</v>
      </c>
      <c r="D7" s="10">
        <v>629</v>
      </c>
      <c r="E7" s="10">
        <v>636</v>
      </c>
      <c r="F7" s="11">
        <f t="shared" ref="F7:F41" si="0">D7+E7</f>
        <v>1265</v>
      </c>
    </row>
    <row r="8" spans="1:12" s="2" customFormat="1" ht="17.100000000000001" customHeight="1" x14ac:dyDescent="0.15">
      <c r="A8" s="27"/>
      <c r="B8" s="4" t="s">
        <v>3</v>
      </c>
      <c r="C8" s="10">
        <v>182</v>
      </c>
      <c r="D8" s="10">
        <v>180</v>
      </c>
      <c r="E8" s="10">
        <v>199</v>
      </c>
      <c r="F8" s="11">
        <f t="shared" si="0"/>
        <v>379</v>
      </c>
    </row>
    <row r="9" spans="1:12" s="2" customFormat="1" ht="17.100000000000001" customHeight="1" x14ac:dyDescent="0.15">
      <c r="A9" s="27"/>
      <c r="B9" s="4" t="s">
        <v>4</v>
      </c>
      <c r="C9" s="10">
        <v>180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7"/>
      <c r="B10" s="5" t="s">
        <v>44</v>
      </c>
      <c r="C10" s="12">
        <f>SUM(C6:C9)</f>
        <v>2823</v>
      </c>
      <c r="D10" s="12">
        <f>SUM(D6:D9)</f>
        <v>3247</v>
      </c>
      <c r="E10" s="12">
        <f>SUM(E6:E9)</f>
        <v>3362</v>
      </c>
      <c r="F10" s="12">
        <f>SUM(F6:F9)</f>
        <v>6609</v>
      </c>
    </row>
    <row r="11" spans="1:12" s="2" customFormat="1" ht="17.100000000000001" customHeight="1" x14ac:dyDescent="0.15">
      <c r="A11" s="26" t="s">
        <v>41</v>
      </c>
      <c r="B11" s="3" t="s">
        <v>5</v>
      </c>
      <c r="C11" s="10">
        <v>468</v>
      </c>
      <c r="D11" s="10">
        <v>454</v>
      </c>
      <c r="E11" s="10">
        <v>509</v>
      </c>
      <c r="F11" s="11">
        <f t="shared" si="0"/>
        <v>963</v>
      </c>
    </row>
    <row r="12" spans="1:12" s="2" customFormat="1" ht="17.100000000000001" customHeight="1" x14ac:dyDescent="0.15">
      <c r="A12" s="27"/>
      <c r="B12" s="3" t="s">
        <v>6</v>
      </c>
      <c r="C12" s="10">
        <v>368</v>
      </c>
      <c r="D12" s="10">
        <v>410</v>
      </c>
      <c r="E12" s="10">
        <v>420</v>
      </c>
      <c r="F12" s="11">
        <f t="shared" si="0"/>
        <v>830</v>
      </c>
    </row>
    <row r="13" spans="1:12" s="2" customFormat="1" ht="17.100000000000001" customHeight="1" x14ac:dyDescent="0.15">
      <c r="A13" s="27"/>
      <c r="B13" s="3" t="s">
        <v>7</v>
      </c>
      <c r="C13" s="10">
        <v>157</v>
      </c>
      <c r="D13" s="10">
        <v>189</v>
      </c>
      <c r="E13" s="10">
        <v>202</v>
      </c>
      <c r="F13" s="11">
        <f t="shared" si="0"/>
        <v>391</v>
      </c>
    </row>
    <row r="14" spans="1:12" s="2" customFormat="1" ht="17.100000000000001" customHeight="1" x14ac:dyDescent="0.15">
      <c r="A14" s="27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7"/>
      <c r="B15" s="3" t="s">
        <v>9</v>
      </c>
      <c r="C15" s="10">
        <v>90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7"/>
      <c r="B16" s="3" t="s">
        <v>35</v>
      </c>
      <c r="C16" s="10">
        <v>263</v>
      </c>
      <c r="D16" s="10">
        <v>298</v>
      </c>
      <c r="E16" s="10">
        <v>287</v>
      </c>
      <c r="F16" s="11">
        <f t="shared" si="0"/>
        <v>585</v>
      </c>
    </row>
    <row r="17" spans="1:6" s="2" customFormat="1" ht="17.100000000000001" customHeight="1" x14ac:dyDescent="0.15">
      <c r="A17" s="27"/>
      <c r="B17" s="3" t="s">
        <v>10</v>
      </c>
      <c r="C17" s="10">
        <v>224</v>
      </c>
      <c r="D17" s="10">
        <v>238</v>
      </c>
      <c r="E17" s="10">
        <v>257</v>
      </c>
      <c r="F17" s="11">
        <f t="shared" si="0"/>
        <v>495</v>
      </c>
    </row>
    <row r="18" spans="1:6" s="2" customFormat="1" ht="17.100000000000001" customHeight="1" x14ac:dyDescent="0.15">
      <c r="A18" s="27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7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7"/>
      <c r="B20" s="3" t="s">
        <v>13</v>
      </c>
      <c r="C20" s="10">
        <v>114</v>
      </c>
      <c r="D20" s="10">
        <v>101</v>
      </c>
      <c r="E20" s="10">
        <v>126</v>
      </c>
      <c r="F20" s="11">
        <f t="shared" si="0"/>
        <v>227</v>
      </c>
    </row>
    <row r="21" spans="1:6" s="2" customFormat="1" ht="17.100000000000001" customHeight="1" x14ac:dyDescent="0.15">
      <c r="A21" s="27"/>
      <c r="B21" s="3" t="s">
        <v>14</v>
      </c>
      <c r="C21" s="10">
        <v>261</v>
      </c>
      <c r="D21" s="10">
        <v>286</v>
      </c>
      <c r="E21" s="10">
        <v>302</v>
      </c>
      <c r="F21" s="11">
        <f t="shared" si="0"/>
        <v>588</v>
      </c>
    </row>
    <row r="22" spans="1:6" s="2" customFormat="1" ht="17.100000000000001" customHeight="1" x14ac:dyDescent="0.15">
      <c r="A22" s="27"/>
      <c r="B22" s="3" t="s">
        <v>36</v>
      </c>
      <c r="C22" s="10">
        <v>724</v>
      </c>
      <c r="D22" s="10">
        <v>728</v>
      </c>
      <c r="E22" s="10">
        <v>776</v>
      </c>
      <c r="F22" s="11">
        <f t="shared" si="0"/>
        <v>1504</v>
      </c>
    </row>
    <row r="23" spans="1:6" s="2" customFormat="1" ht="17.100000000000001" customHeight="1" x14ac:dyDescent="0.15">
      <c r="A23" s="27"/>
      <c r="B23" s="3" t="s">
        <v>15</v>
      </c>
      <c r="C23" s="10">
        <v>563</v>
      </c>
      <c r="D23" s="10">
        <v>666</v>
      </c>
      <c r="E23" s="10">
        <v>672</v>
      </c>
      <c r="F23" s="11">
        <f t="shared" si="0"/>
        <v>1338</v>
      </c>
    </row>
    <row r="24" spans="1:6" s="2" customFormat="1" ht="17.100000000000001" customHeight="1" x14ac:dyDescent="0.15">
      <c r="A24" s="27"/>
      <c r="B24" s="3" t="s">
        <v>16</v>
      </c>
      <c r="C24" s="10">
        <v>793</v>
      </c>
      <c r="D24" s="10">
        <v>999</v>
      </c>
      <c r="E24" s="10">
        <v>1013</v>
      </c>
      <c r="F24" s="11">
        <f t="shared" si="0"/>
        <v>2012</v>
      </c>
    </row>
    <row r="25" spans="1:6" s="2" customFormat="1" ht="17.100000000000001" customHeight="1" x14ac:dyDescent="0.15">
      <c r="A25" s="27"/>
      <c r="B25" s="5" t="s">
        <v>45</v>
      </c>
      <c r="C25" s="12">
        <f>SUM(C11:C24)</f>
        <v>4296</v>
      </c>
      <c r="D25" s="12">
        <f>SUM(D11:D24)</f>
        <v>4790</v>
      </c>
      <c r="E25" s="12">
        <f>SUM(E11:E24)</f>
        <v>4992</v>
      </c>
      <c r="F25" s="12">
        <f>SUM(F11:F24)</f>
        <v>9782</v>
      </c>
    </row>
    <row r="26" spans="1:6" s="2" customFormat="1" ht="17.100000000000001" customHeight="1" x14ac:dyDescent="0.15">
      <c r="A26" s="26" t="s">
        <v>32</v>
      </c>
      <c r="B26" s="3" t="s">
        <v>17</v>
      </c>
      <c r="C26" s="10">
        <v>747</v>
      </c>
      <c r="D26" s="10">
        <v>889</v>
      </c>
      <c r="E26" s="10">
        <v>942</v>
      </c>
      <c r="F26" s="11">
        <f t="shared" si="0"/>
        <v>1831</v>
      </c>
    </row>
    <row r="27" spans="1:6" s="2" customFormat="1" ht="17.100000000000001" customHeight="1" x14ac:dyDescent="0.15">
      <c r="A27" s="27"/>
      <c r="B27" s="3" t="s">
        <v>18</v>
      </c>
      <c r="C27" s="10">
        <v>1250</v>
      </c>
      <c r="D27" s="10">
        <v>1396</v>
      </c>
      <c r="E27" s="10">
        <v>1378</v>
      </c>
      <c r="F27" s="11">
        <f t="shared" si="0"/>
        <v>2774</v>
      </c>
    </row>
    <row r="28" spans="1:6" s="2" customFormat="1" ht="17.100000000000001" customHeight="1" x14ac:dyDescent="0.15">
      <c r="A28" s="27"/>
      <c r="B28" s="3" t="s">
        <v>19</v>
      </c>
      <c r="C28" s="10">
        <v>1383</v>
      </c>
      <c r="D28" s="10">
        <v>1697</v>
      </c>
      <c r="E28" s="10">
        <v>1712</v>
      </c>
      <c r="F28" s="11">
        <f t="shared" si="0"/>
        <v>3409</v>
      </c>
    </row>
    <row r="29" spans="1:6" s="2" customFormat="1" ht="17.100000000000001" customHeight="1" x14ac:dyDescent="0.15">
      <c r="A29" s="27"/>
      <c r="B29" s="3" t="s">
        <v>20</v>
      </c>
      <c r="C29" s="10">
        <v>618</v>
      </c>
      <c r="D29" s="10">
        <v>634</v>
      </c>
      <c r="E29" s="10">
        <v>693</v>
      </c>
      <c r="F29" s="11">
        <f t="shared" si="0"/>
        <v>1327</v>
      </c>
    </row>
    <row r="30" spans="1:6" s="2" customFormat="1" ht="17.100000000000001" customHeight="1" x14ac:dyDescent="0.15">
      <c r="A30" s="27"/>
      <c r="B30" s="3" t="s">
        <v>37</v>
      </c>
      <c r="C30" s="10">
        <v>1395</v>
      </c>
      <c r="D30" s="10">
        <v>1688</v>
      </c>
      <c r="E30" s="10">
        <v>1721</v>
      </c>
      <c r="F30" s="11">
        <f t="shared" si="0"/>
        <v>3409</v>
      </c>
    </row>
    <row r="31" spans="1:6" s="2" customFormat="1" ht="17.100000000000001" customHeight="1" x14ac:dyDescent="0.15">
      <c r="A31" s="27"/>
      <c r="B31" s="3" t="s">
        <v>21</v>
      </c>
      <c r="C31" s="10">
        <v>215</v>
      </c>
      <c r="D31" s="10">
        <v>163</v>
      </c>
      <c r="E31" s="10">
        <v>218</v>
      </c>
      <c r="F31" s="11">
        <f t="shared" si="0"/>
        <v>381</v>
      </c>
    </row>
    <row r="32" spans="1:6" s="2" customFormat="1" ht="17.100000000000001" customHeight="1" x14ac:dyDescent="0.15">
      <c r="A32" s="27"/>
      <c r="B32" s="3" t="s">
        <v>22</v>
      </c>
      <c r="C32" s="10">
        <v>402</v>
      </c>
      <c r="D32" s="10">
        <v>398</v>
      </c>
      <c r="E32" s="10">
        <v>424</v>
      </c>
      <c r="F32" s="11">
        <f t="shared" si="0"/>
        <v>822</v>
      </c>
    </row>
    <row r="33" spans="1:6" s="2" customFormat="1" ht="17.100000000000001" customHeight="1" x14ac:dyDescent="0.15">
      <c r="A33" s="27"/>
      <c r="B33" s="3" t="s">
        <v>23</v>
      </c>
      <c r="C33" s="10">
        <v>68</v>
      </c>
      <c r="D33" s="10">
        <v>64</v>
      </c>
      <c r="E33" s="10">
        <v>61</v>
      </c>
      <c r="F33" s="11">
        <f t="shared" si="0"/>
        <v>125</v>
      </c>
    </row>
    <row r="34" spans="1:6" s="2" customFormat="1" ht="17.100000000000001" customHeight="1" x14ac:dyDescent="0.15">
      <c r="A34" s="27"/>
      <c r="B34" s="3" t="s">
        <v>38</v>
      </c>
      <c r="C34" s="10">
        <v>215</v>
      </c>
      <c r="D34" s="10">
        <v>291</v>
      </c>
      <c r="E34" s="10">
        <v>301</v>
      </c>
      <c r="F34" s="11">
        <f t="shared" si="0"/>
        <v>592</v>
      </c>
    </row>
    <row r="35" spans="1:6" s="2" customFormat="1" ht="17.100000000000001" customHeight="1" x14ac:dyDescent="0.15">
      <c r="A35" s="27"/>
      <c r="B35" s="5" t="s">
        <v>46</v>
      </c>
      <c r="C35" s="12">
        <f>SUM(C26:C34)</f>
        <v>6293</v>
      </c>
      <c r="D35" s="12">
        <f>SUM(D26:D34)</f>
        <v>7220</v>
      </c>
      <c r="E35" s="12">
        <f>SUM(E26:E34)</f>
        <v>7450</v>
      </c>
      <c r="F35" s="12">
        <f>SUM(F26:F34)</f>
        <v>14670</v>
      </c>
    </row>
    <row r="36" spans="1:6" s="2" customFormat="1" ht="17.100000000000001" customHeight="1" x14ac:dyDescent="0.15">
      <c r="A36" s="26" t="s">
        <v>33</v>
      </c>
      <c r="B36" s="3" t="s">
        <v>39</v>
      </c>
      <c r="C36" s="10">
        <v>467</v>
      </c>
      <c r="D36" s="10">
        <v>503</v>
      </c>
      <c r="E36" s="10">
        <v>550</v>
      </c>
      <c r="F36" s="11">
        <f t="shared" si="0"/>
        <v>1053</v>
      </c>
    </row>
    <row r="37" spans="1:6" s="2" customFormat="1" ht="17.100000000000001" customHeight="1" x14ac:dyDescent="0.15">
      <c r="A37" s="27"/>
      <c r="B37" s="3" t="s">
        <v>24</v>
      </c>
      <c r="C37" s="10">
        <v>140</v>
      </c>
      <c r="D37" s="10">
        <v>147</v>
      </c>
      <c r="E37" s="10">
        <v>156</v>
      </c>
      <c r="F37" s="11">
        <f t="shared" si="0"/>
        <v>303</v>
      </c>
    </row>
    <row r="38" spans="1:6" s="2" customFormat="1" ht="17.100000000000001" customHeight="1" x14ac:dyDescent="0.15">
      <c r="A38" s="27"/>
      <c r="B38" s="3" t="s">
        <v>25</v>
      </c>
      <c r="C38" s="10">
        <v>118</v>
      </c>
      <c r="D38" s="10">
        <v>135</v>
      </c>
      <c r="E38" s="10">
        <v>139</v>
      </c>
      <c r="F38" s="11">
        <f t="shared" si="0"/>
        <v>274</v>
      </c>
    </row>
    <row r="39" spans="1:6" s="2" customFormat="1" ht="17.100000000000001" customHeight="1" x14ac:dyDescent="0.15">
      <c r="A39" s="27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7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7"/>
      <c r="B41" s="3" t="s">
        <v>28</v>
      </c>
      <c r="C41" s="10">
        <v>114</v>
      </c>
      <c r="D41" s="10">
        <v>132</v>
      </c>
      <c r="E41" s="10">
        <v>149</v>
      </c>
      <c r="F41" s="11">
        <f t="shared" si="0"/>
        <v>281</v>
      </c>
    </row>
    <row r="42" spans="1:6" s="2" customFormat="1" ht="17.100000000000001" customHeight="1" x14ac:dyDescent="0.15">
      <c r="A42" s="27"/>
      <c r="B42" s="5" t="s">
        <v>47</v>
      </c>
      <c r="C42" s="12">
        <f>SUM(C36:C41)</f>
        <v>970</v>
      </c>
      <c r="D42" s="12">
        <f>SUM(D36:D41)</f>
        <v>1070</v>
      </c>
      <c r="E42" s="12">
        <f>SUM(E36:E41)</f>
        <v>1133</v>
      </c>
      <c r="F42" s="12">
        <f>SUM(F36:F41)</f>
        <v>2203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I13" sqref="I13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8" t="s">
        <v>48</v>
      </c>
      <c r="B1" s="28"/>
      <c r="C1" s="28"/>
      <c r="D1" s="28"/>
      <c r="E1" s="28"/>
      <c r="F1" s="28"/>
    </row>
    <row r="2" spans="1:12" ht="16.5" customHeight="1" x14ac:dyDescent="0.15">
      <c r="F2" s="14" t="s">
        <v>56</v>
      </c>
    </row>
    <row r="3" spans="1:12" s="2" customFormat="1" ht="14.25" x14ac:dyDescent="0.15">
      <c r="A3" s="29" t="s">
        <v>40</v>
      </c>
      <c r="B3" s="29"/>
      <c r="C3" s="30" t="s">
        <v>43</v>
      </c>
      <c r="D3" s="31" t="s">
        <v>30</v>
      </c>
      <c r="E3" s="31"/>
      <c r="F3" s="31"/>
      <c r="G3" s="1"/>
    </row>
    <row r="4" spans="1:12" s="2" customFormat="1" ht="14.25" x14ac:dyDescent="0.15">
      <c r="A4" s="29"/>
      <c r="B4" s="29"/>
      <c r="C4" s="30"/>
      <c r="D4" s="7" t="s">
        <v>0</v>
      </c>
      <c r="E4" s="8" t="s">
        <v>1</v>
      </c>
      <c r="F4" s="21" t="s">
        <v>42</v>
      </c>
      <c r="G4" s="1"/>
    </row>
    <row r="5" spans="1:12" s="2" customFormat="1" ht="17.100000000000001" customHeight="1" x14ac:dyDescent="0.15">
      <c r="A5" s="32" t="s">
        <v>29</v>
      </c>
      <c r="B5" s="32"/>
      <c r="C5" s="9">
        <f>SUM(C6:C9,C11:C24,C26:C34,C36:C41)</f>
        <v>14385</v>
      </c>
      <c r="D5" s="9">
        <f>SUM(D6:D9,D11:D24,D26:D34,D36:D41)</f>
        <v>16309</v>
      </c>
      <c r="E5" s="9">
        <f>SUM(E6:E9,E11:E24,E26:E34,E36:E41)</f>
        <v>16928</v>
      </c>
      <c r="F5" s="9">
        <f>SUM(F6:F9,F11:F24,F26:F34,F36:F41)</f>
        <v>33237</v>
      </c>
      <c r="I5" s="13"/>
      <c r="J5" s="13"/>
      <c r="K5" s="13"/>
      <c r="L5" s="13"/>
    </row>
    <row r="6" spans="1:12" s="2" customFormat="1" ht="17.100000000000001" customHeight="1" x14ac:dyDescent="0.15">
      <c r="A6" s="26" t="s">
        <v>31</v>
      </c>
      <c r="B6" s="4" t="s">
        <v>34</v>
      </c>
      <c r="C6" s="10">
        <v>1949</v>
      </c>
      <c r="D6" s="10">
        <v>2262</v>
      </c>
      <c r="E6" s="10">
        <v>2331</v>
      </c>
      <c r="F6" s="11">
        <f>D6+E6</f>
        <v>4593</v>
      </c>
    </row>
    <row r="7" spans="1:12" s="2" customFormat="1" ht="17.100000000000001" customHeight="1" x14ac:dyDescent="0.15">
      <c r="A7" s="27"/>
      <c r="B7" s="4" t="s">
        <v>2</v>
      </c>
      <c r="C7" s="10">
        <v>516</v>
      </c>
      <c r="D7" s="10">
        <v>632</v>
      </c>
      <c r="E7" s="10">
        <v>638</v>
      </c>
      <c r="F7" s="11">
        <f t="shared" ref="F7:F41" si="0">D7+E7</f>
        <v>1270</v>
      </c>
    </row>
    <row r="8" spans="1:12" s="2" customFormat="1" ht="17.100000000000001" customHeight="1" x14ac:dyDescent="0.15">
      <c r="A8" s="27"/>
      <c r="B8" s="4" t="s">
        <v>3</v>
      </c>
      <c r="C8" s="10">
        <v>180</v>
      </c>
      <c r="D8" s="10">
        <v>180</v>
      </c>
      <c r="E8" s="10">
        <v>197</v>
      </c>
      <c r="F8" s="11">
        <f t="shared" si="0"/>
        <v>377</v>
      </c>
    </row>
    <row r="9" spans="1:12" s="2" customFormat="1" ht="17.100000000000001" customHeight="1" x14ac:dyDescent="0.15">
      <c r="A9" s="27"/>
      <c r="B9" s="4" t="s">
        <v>4</v>
      </c>
      <c r="C9" s="10">
        <v>180</v>
      </c>
      <c r="D9" s="10">
        <v>177</v>
      </c>
      <c r="E9" s="10">
        <v>194</v>
      </c>
      <c r="F9" s="11">
        <f t="shared" si="0"/>
        <v>371</v>
      </c>
    </row>
    <row r="10" spans="1:12" s="2" customFormat="1" ht="17.100000000000001" customHeight="1" x14ac:dyDescent="0.15">
      <c r="A10" s="27"/>
      <c r="B10" s="5" t="s">
        <v>44</v>
      </c>
      <c r="C10" s="12">
        <f>SUM(C6:C9)</f>
        <v>2825</v>
      </c>
      <c r="D10" s="12">
        <f>SUM(D6:D9)</f>
        <v>3251</v>
      </c>
      <c r="E10" s="12">
        <f>SUM(E6:E9)</f>
        <v>3360</v>
      </c>
      <c r="F10" s="12">
        <f>SUM(F6:F9)</f>
        <v>6611</v>
      </c>
    </row>
    <row r="11" spans="1:12" s="2" customFormat="1" ht="17.100000000000001" customHeight="1" x14ac:dyDescent="0.15">
      <c r="A11" s="26" t="s">
        <v>41</v>
      </c>
      <c r="B11" s="3" t="s">
        <v>5</v>
      </c>
      <c r="C11" s="10">
        <v>469</v>
      </c>
      <c r="D11" s="10">
        <v>455</v>
      </c>
      <c r="E11" s="10">
        <v>508</v>
      </c>
      <c r="F11" s="11">
        <f t="shared" si="0"/>
        <v>963</v>
      </c>
    </row>
    <row r="12" spans="1:12" s="2" customFormat="1" ht="17.100000000000001" customHeight="1" x14ac:dyDescent="0.15">
      <c r="A12" s="27"/>
      <c r="B12" s="3" t="s">
        <v>6</v>
      </c>
      <c r="C12" s="10">
        <v>368</v>
      </c>
      <c r="D12" s="10">
        <v>410</v>
      </c>
      <c r="E12" s="10">
        <v>419</v>
      </c>
      <c r="F12" s="11">
        <f t="shared" si="0"/>
        <v>829</v>
      </c>
    </row>
    <row r="13" spans="1:12" s="2" customFormat="1" ht="17.100000000000001" customHeight="1" x14ac:dyDescent="0.15">
      <c r="A13" s="27"/>
      <c r="B13" s="3" t="s">
        <v>7</v>
      </c>
      <c r="C13" s="10">
        <v>159</v>
      </c>
      <c r="D13" s="10">
        <v>191</v>
      </c>
      <c r="E13" s="10">
        <v>204</v>
      </c>
      <c r="F13" s="11">
        <f t="shared" si="0"/>
        <v>395</v>
      </c>
    </row>
    <row r="14" spans="1:12" s="2" customFormat="1" ht="17.100000000000001" customHeight="1" x14ac:dyDescent="0.15">
      <c r="A14" s="27"/>
      <c r="B14" s="3" t="s">
        <v>8</v>
      </c>
      <c r="C14" s="10">
        <v>83</v>
      </c>
      <c r="D14" s="10">
        <v>104</v>
      </c>
      <c r="E14" s="10">
        <v>106</v>
      </c>
      <c r="F14" s="11">
        <f t="shared" si="0"/>
        <v>210</v>
      </c>
    </row>
    <row r="15" spans="1:12" s="2" customFormat="1" ht="17.100000000000001" customHeight="1" x14ac:dyDescent="0.15">
      <c r="A15" s="27"/>
      <c r="B15" s="3" t="s">
        <v>9</v>
      </c>
      <c r="C15" s="10">
        <v>90</v>
      </c>
      <c r="D15" s="10">
        <v>99</v>
      </c>
      <c r="E15" s="10">
        <v>111</v>
      </c>
      <c r="F15" s="11">
        <f t="shared" si="0"/>
        <v>210</v>
      </c>
    </row>
    <row r="16" spans="1:12" s="2" customFormat="1" ht="17.100000000000001" customHeight="1" x14ac:dyDescent="0.15">
      <c r="A16" s="27"/>
      <c r="B16" s="3" t="s">
        <v>35</v>
      </c>
      <c r="C16" s="10">
        <v>265</v>
      </c>
      <c r="D16" s="10">
        <v>300</v>
      </c>
      <c r="E16" s="10">
        <v>289</v>
      </c>
      <c r="F16" s="11">
        <f t="shared" si="0"/>
        <v>589</v>
      </c>
    </row>
    <row r="17" spans="1:6" s="2" customFormat="1" ht="17.100000000000001" customHeight="1" x14ac:dyDescent="0.15">
      <c r="A17" s="27"/>
      <c r="B17" s="3" t="s">
        <v>10</v>
      </c>
      <c r="C17" s="10">
        <v>224</v>
      </c>
      <c r="D17" s="10">
        <v>239</v>
      </c>
      <c r="E17" s="10">
        <v>257</v>
      </c>
      <c r="F17" s="11">
        <f t="shared" si="0"/>
        <v>496</v>
      </c>
    </row>
    <row r="18" spans="1:6" s="2" customFormat="1" ht="17.100000000000001" customHeight="1" x14ac:dyDescent="0.15">
      <c r="A18" s="27"/>
      <c r="B18" s="3" t="s">
        <v>11</v>
      </c>
      <c r="C18" s="10">
        <v>115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7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7"/>
      <c r="B20" s="3" t="s">
        <v>13</v>
      </c>
      <c r="C20" s="10">
        <v>115</v>
      </c>
      <c r="D20" s="10">
        <v>103</v>
      </c>
      <c r="E20" s="10">
        <v>127</v>
      </c>
      <c r="F20" s="11">
        <f t="shared" si="0"/>
        <v>230</v>
      </c>
    </row>
    <row r="21" spans="1:6" s="2" customFormat="1" ht="17.100000000000001" customHeight="1" x14ac:dyDescent="0.15">
      <c r="A21" s="27"/>
      <c r="B21" s="3" t="s">
        <v>14</v>
      </c>
      <c r="C21" s="10">
        <v>260</v>
      </c>
      <c r="D21" s="10">
        <v>286</v>
      </c>
      <c r="E21" s="10">
        <v>303</v>
      </c>
      <c r="F21" s="11">
        <f t="shared" si="0"/>
        <v>589</v>
      </c>
    </row>
    <row r="22" spans="1:6" s="2" customFormat="1" ht="17.100000000000001" customHeight="1" x14ac:dyDescent="0.15">
      <c r="A22" s="27"/>
      <c r="B22" s="3" t="s">
        <v>36</v>
      </c>
      <c r="C22" s="10">
        <v>718</v>
      </c>
      <c r="D22" s="10">
        <v>723</v>
      </c>
      <c r="E22" s="10">
        <v>773</v>
      </c>
      <c r="F22" s="11">
        <f t="shared" si="0"/>
        <v>1496</v>
      </c>
    </row>
    <row r="23" spans="1:6" s="2" customFormat="1" ht="17.100000000000001" customHeight="1" x14ac:dyDescent="0.15">
      <c r="A23" s="27"/>
      <c r="B23" s="3" t="s">
        <v>15</v>
      </c>
      <c r="C23" s="10">
        <v>566</v>
      </c>
      <c r="D23" s="10">
        <v>669</v>
      </c>
      <c r="E23" s="10">
        <v>675</v>
      </c>
      <c r="F23" s="11">
        <f t="shared" si="0"/>
        <v>1344</v>
      </c>
    </row>
    <row r="24" spans="1:6" s="2" customFormat="1" ht="17.100000000000001" customHeight="1" x14ac:dyDescent="0.15">
      <c r="A24" s="27"/>
      <c r="B24" s="3" t="s">
        <v>16</v>
      </c>
      <c r="C24" s="10">
        <v>790</v>
      </c>
      <c r="D24" s="10">
        <v>995</v>
      </c>
      <c r="E24" s="10">
        <v>1012</v>
      </c>
      <c r="F24" s="11">
        <f t="shared" si="0"/>
        <v>2007</v>
      </c>
    </row>
    <row r="25" spans="1:6" s="2" customFormat="1" ht="17.100000000000001" customHeight="1" x14ac:dyDescent="0.15">
      <c r="A25" s="27"/>
      <c r="B25" s="5" t="s">
        <v>45</v>
      </c>
      <c r="C25" s="12">
        <f>SUM(C11:C24)</f>
        <v>4296</v>
      </c>
      <c r="D25" s="12">
        <f>SUM(D11:D24)</f>
        <v>4790</v>
      </c>
      <c r="E25" s="12">
        <f>SUM(E11:E24)</f>
        <v>4995</v>
      </c>
      <c r="F25" s="12">
        <f>SUM(F11:F24)</f>
        <v>9785</v>
      </c>
    </row>
    <row r="26" spans="1:6" s="2" customFormat="1" ht="17.100000000000001" customHeight="1" x14ac:dyDescent="0.15">
      <c r="A26" s="26" t="s">
        <v>32</v>
      </c>
      <c r="B26" s="3" t="s">
        <v>17</v>
      </c>
      <c r="C26" s="10">
        <v>746</v>
      </c>
      <c r="D26" s="10">
        <v>888</v>
      </c>
      <c r="E26" s="10">
        <v>940</v>
      </c>
      <c r="F26" s="11">
        <f t="shared" si="0"/>
        <v>1828</v>
      </c>
    </row>
    <row r="27" spans="1:6" s="2" customFormat="1" ht="17.100000000000001" customHeight="1" x14ac:dyDescent="0.15">
      <c r="A27" s="27"/>
      <c r="B27" s="3" t="s">
        <v>18</v>
      </c>
      <c r="C27" s="10">
        <v>1247</v>
      </c>
      <c r="D27" s="10">
        <v>1389</v>
      </c>
      <c r="E27" s="10">
        <v>1372</v>
      </c>
      <c r="F27" s="11">
        <f t="shared" si="0"/>
        <v>2761</v>
      </c>
    </row>
    <row r="28" spans="1:6" s="2" customFormat="1" ht="17.100000000000001" customHeight="1" x14ac:dyDescent="0.15">
      <c r="A28" s="27"/>
      <c r="B28" s="3" t="s">
        <v>19</v>
      </c>
      <c r="C28" s="10">
        <v>1387</v>
      </c>
      <c r="D28" s="10">
        <v>1694</v>
      </c>
      <c r="E28" s="10">
        <v>1716</v>
      </c>
      <c r="F28" s="11">
        <f t="shared" si="0"/>
        <v>3410</v>
      </c>
    </row>
    <row r="29" spans="1:6" s="2" customFormat="1" ht="17.100000000000001" customHeight="1" x14ac:dyDescent="0.15">
      <c r="A29" s="27"/>
      <c r="B29" s="3" t="s">
        <v>20</v>
      </c>
      <c r="C29" s="10">
        <v>616</v>
      </c>
      <c r="D29" s="10">
        <v>631</v>
      </c>
      <c r="E29" s="10">
        <v>688</v>
      </c>
      <c r="F29" s="11">
        <f t="shared" si="0"/>
        <v>1319</v>
      </c>
    </row>
    <row r="30" spans="1:6" s="2" customFormat="1" ht="17.100000000000001" customHeight="1" x14ac:dyDescent="0.15">
      <c r="A30" s="27"/>
      <c r="B30" s="3" t="s">
        <v>37</v>
      </c>
      <c r="C30" s="10">
        <v>1398</v>
      </c>
      <c r="D30" s="10">
        <v>1686</v>
      </c>
      <c r="E30" s="10">
        <v>1723</v>
      </c>
      <c r="F30" s="11">
        <f t="shared" si="0"/>
        <v>3409</v>
      </c>
    </row>
    <row r="31" spans="1:6" s="2" customFormat="1" ht="17.100000000000001" customHeight="1" x14ac:dyDescent="0.15">
      <c r="A31" s="27"/>
      <c r="B31" s="3" t="s">
        <v>21</v>
      </c>
      <c r="C31" s="10">
        <v>214</v>
      </c>
      <c r="D31" s="10">
        <v>162</v>
      </c>
      <c r="E31" s="10">
        <v>217</v>
      </c>
      <c r="F31" s="11">
        <f t="shared" si="0"/>
        <v>379</v>
      </c>
    </row>
    <row r="32" spans="1:6" s="2" customFormat="1" ht="17.100000000000001" customHeight="1" x14ac:dyDescent="0.15">
      <c r="A32" s="27"/>
      <c r="B32" s="3" t="s">
        <v>22</v>
      </c>
      <c r="C32" s="10">
        <v>400</v>
      </c>
      <c r="D32" s="10">
        <v>394</v>
      </c>
      <c r="E32" s="10">
        <v>424</v>
      </c>
      <c r="F32" s="11">
        <f t="shared" si="0"/>
        <v>818</v>
      </c>
    </row>
    <row r="33" spans="1:6" s="2" customFormat="1" ht="17.100000000000001" customHeight="1" x14ac:dyDescent="0.15">
      <c r="A33" s="27"/>
      <c r="B33" s="3" t="s">
        <v>23</v>
      </c>
      <c r="C33" s="10">
        <v>69</v>
      </c>
      <c r="D33" s="10">
        <v>65</v>
      </c>
      <c r="E33" s="10">
        <v>61</v>
      </c>
      <c r="F33" s="11">
        <f t="shared" si="0"/>
        <v>126</v>
      </c>
    </row>
    <row r="34" spans="1:6" s="2" customFormat="1" ht="17.100000000000001" customHeight="1" x14ac:dyDescent="0.15">
      <c r="A34" s="27"/>
      <c r="B34" s="3" t="s">
        <v>38</v>
      </c>
      <c r="C34" s="10">
        <v>216</v>
      </c>
      <c r="D34" s="10">
        <v>292</v>
      </c>
      <c r="E34" s="10">
        <v>299</v>
      </c>
      <c r="F34" s="11">
        <f t="shared" si="0"/>
        <v>591</v>
      </c>
    </row>
    <row r="35" spans="1:6" s="2" customFormat="1" ht="17.100000000000001" customHeight="1" x14ac:dyDescent="0.15">
      <c r="A35" s="27"/>
      <c r="B35" s="5" t="s">
        <v>46</v>
      </c>
      <c r="C35" s="12">
        <f>SUM(C26:C34)</f>
        <v>6293</v>
      </c>
      <c r="D35" s="12">
        <f>SUM(D26:D34)</f>
        <v>7201</v>
      </c>
      <c r="E35" s="12">
        <f>SUM(E26:E34)</f>
        <v>7440</v>
      </c>
      <c r="F35" s="12">
        <f>SUM(F26:F34)</f>
        <v>14641</v>
      </c>
    </row>
    <row r="36" spans="1:6" s="2" customFormat="1" ht="17.100000000000001" customHeight="1" x14ac:dyDescent="0.15">
      <c r="A36" s="26" t="s">
        <v>33</v>
      </c>
      <c r="B36" s="3" t="s">
        <v>39</v>
      </c>
      <c r="C36" s="10">
        <v>468</v>
      </c>
      <c r="D36" s="10">
        <v>504</v>
      </c>
      <c r="E36" s="10">
        <v>551</v>
      </c>
      <c r="F36" s="11">
        <f t="shared" si="0"/>
        <v>1055</v>
      </c>
    </row>
    <row r="37" spans="1:6" s="2" customFormat="1" ht="17.100000000000001" customHeight="1" x14ac:dyDescent="0.15">
      <c r="A37" s="27"/>
      <c r="B37" s="3" t="s">
        <v>24</v>
      </c>
      <c r="C37" s="10">
        <v>141</v>
      </c>
      <c r="D37" s="10">
        <v>147</v>
      </c>
      <c r="E37" s="10">
        <v>156</v>
      </c>
      <c r="F37" s="11">
        <f t="shared" si="0"/>
        <v>303</v>
      </c>
    </row>
    <row r="38" spans="1:6" s="2" customFormat="1" ht="17.100000000000001" customHeight="1" x14ac:dyDescent="0.15">
      <c r="A38" s="27"/>
      <c r="B38" s="3" t="s">
        <v>25</v>
      </c>
      <c r="C38" s="10">
        <v>118</v>
      </c>
      <c r="D38" s="10">
        <v>133</v>
      </c>
      <c r="E38" s="10">
        <v>138</v>
      </c>
      <c r="F38" s="11">
        <f t="shared" si="0"/>
        <v>271</v>
      </c>
    </row>
    <row r="39" spans="1:6" s="2" customFormat="1" ht="17.100000000000001" customHeight="1" x14ac:dyDescent="0.15">
      <c r="A39" s="27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7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7"/>
      <c r="B41" s="3" t="s">
        <v>28</v>
      </c>
      <c r="C41" s="10">
        <v>113</v>
      </c>
      <c r="D41" s="10">
        <v>130</v>
      </c>
      <c r="E41" s="10">
        <v>149</v>
      </c>
      <c r="F41" s="11">
        <f t="shared" si="0"/>
        <v>279</v>
      </c>
    </row>
    <row r="42" spans="1:6" s="2" customFormat="1" ht="17.100000000000001" customHeight="1" x14ac:dyDescent="0.15">
      <c r="A42" s="27"/>
      <c r="B42" s="5" t="s">
        <v>47</v>
      </c>
      <c r="C42" s="12">
        <f>SUM(C36:C41)</f>
        <v>971</v>
      </c>
      <c r="D42" s="12">
        <f>SUM(D36:D41)</f>
        <v>1067</v>
      </c>
      <c r="E42" s="12">
        <f>SUM(E36:E41)</f>
        <v>1133</v>
      </c>
      <c r="F42" s="12">
        <f>SUM(F36:F41)</f>
        <v>2200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8" t="s">
        <v>48</v>
      </c>
      <c r="B1" s="28"/>
      <c r="C1" s="28"/>
      <c r="D1" s="28"/>
      <c r="E1" s="28"/>
      <c r="F1" s="28"/>
    </row>
    <row r="2" spans="1:12" ht="16.5" customHeight="1" x14ac:dyDescent="0.15">
      <c r="F2" s="14" t="s">
        <v>57</v>
      </c>
    </row>
    <row r="3" spans="1:12" s="2" customFormat="1" ht="14.25" x14ac:dyDescent="0.15">
      <c r="A3" s="29" t="s">
        <v>40</v>
      </c>
      <c r="B3" s="29"/>
      <c r="C3" s="30" t="s">
        <v>43</v>
      </c>
      <c r="D3" s="31" t="s">
        <v>30</v>
      </c>
      <c r="E3" s="31"/>
      <c r="F3" s="31"/>
      <c r="G3" s="1"/>
    </row>
    <row r="4" spans="1:12" s="2" customFormat="1" ht="14.25" x14ac:dyDescent="0.15">
      <c r="A4" s="29"/>
      <c r="B4" s="29"/>
      <c r="C4" s="30"/>
      <c r="D4" s="7" t="s">
        <v>0</v>
      </c>
      <c r="E4" s="8" t="s">
        <v>1</v>
      </c>
      <c r="F4" s="22" t="s">
        <v>42</v>
      </c>
      <c r="G4" s="1"/>
    </row>
    <row r="5" spans="1:12" s="2" customFormat="1" ht="17.100000000000001" customHeight="1" x14ac:dyDescent="0.15">
      <c r="A5" s="32" t="s">
        <v>29</v>
      </c>
      <c r="B5" s="32"/>
      <c r="C5" s="9">
        <f>SUM(C6:C9,C11:C24,C26:C34,C36:C41)</f>
        <v>14398</v>
      </c>
      <c r="D5" s="9">
        <f>SUM(D6:D9,D11:D24,D26:D34,D36:D41)</f>
        <v>16330</v>
      </c>
      <c r="E5" s="9">
        <f>SUM(E6:E9,E11:E24,E26:E34,E36:E41)</f>
        <v>16943</v>
      </c>
      <c r="F5" s="9">
        <f>SUM(F6:F9,F11:F24,F26:F34,F36:F41)</f>
        <v>33273</v>
      </c>
      <c r="I5" s="13"/>
      <c r="J5" s="13"/>
      <c r="K5" s="13"/>
      <c r="L5" s="13"/>
    </row>
    <row r="6" spans="1:12" s="2" customFormat="1" ht="17.100000000000001" customHeight="1" x14ac:dyDescent="0.15">
      <c r="A6" s="26" t="s">
        <v>31</v>
      </c>
      <c r="B6" s="4" t="s">
        <v>34</v>
      </c>
      <c r="C6" s="10">
        <v>1954</v>
      </c>
      <c r="D6" s="10">
        <v>2267</v>
      </c>
      <c r="E6" s="10">
        <v>2331</v>
      </c>
      <c r="F6" s="11">
        <f>D6+E6</f>
        <v>4598</v>
      </c>
    </row>
    <row r="7" spans="1:12" s="2" customFormat="1" ht="17.100000000000001" customHeight="1" x14ac:dyDescent="0.15">
      <c r="A7" s="27"/>
      <c r="B7" s="4" t="s">
        <v>2</v>
      </c>
      <c r="C7" s="10">
        <v>518</v>
      </c>
      <c r="D7" s="10">
        <v>632</v>
      </c>
      <c r="E7" s="10">
        <v>641</v>
      </c>
      <c r="F7" s="11">
        <f t="shared" ref="F7:F41" si="0">D7+E7</f>
        <v>1273</v>
      </c>
    </row>
    <row r="8" spans="1:12" s="2" customFormat="1" ht="17.100000000000001" customHeight="1" x14ac:dyDescent="0.15">
      <c r="A8" s="27"/>
      <c r="B8" s="4" t="s">
        <v>3</v>
      </c>
      <c r="C8" s="10">
        <v>178</v>
      </c>
      <c r="D8" s="10">
        <v>179</v>
      </c>
      <c r="E8" s="10">
        <v>194</v>
      </c>
      <c r="F8" s="11">
        <f t="shared" si="0"/>
        <v>373</v>
      </c>
    </row>
    <row r="9" spans="1:12" s="2" customFormat="1" ht="17.100000000000001" customHeight="1" x14ac:dyDescent="0.15">
      <c r="A9" s="27"/>
      <c r="B9" s="4" t="s">
        <v>4</v>
      </c>
      <c r="C9" s="10">
        <v>182</v>
      </c>
      <c r="D9" s="10">
        <v>180</v>
      </c>
      <c r="E9" s="10">
        <v>199</v>
      </c>
      <c r="F9" s="11">
        <f t="shared" si="0"/>
        <v>379</v>
      </c>
    </row>
    <row r="10" spans="1:12" s="2" customFormat="1" ht="17.100000000000001" customHeight="1" x14ac:dyDescent="0.15">
      <c r="A10" s="27"/>
      <c r="B10" s="5" t="s">
        <v>44</v>
      </c>
      <c r="C10" s="12">
        <f>SUM(C6:C9)</f>
        <v>2832</v>
      </c>
      <c r="D10" s="12">
        <f>SUM(D6:D9)</f>
        <v>3258</v>
      </c>
      <c r="E10" s="12">
        <f>SUM(E6:E9)</f>
        <v>3365</v>
      </c>
      <c r="F10" s="12">
        <f>SUM(F6:F9)</f>
        <v>6623</v>
      </c>
    </row>
    <row r="11" spans="1:12" s="2" customFormat="1" ht="17.100000000000001" customHeight="1" x14ac:dyDescent="0.15">
      <c r="A11" s="26" t="s">
        <v>41</v>
      </c>
      <c r="B11" s="3" t="s">
        <v>5</v>
      </c>
      <c r="C11" s="10">
        <v>465</v>
      </c>
      <c r="D11" s="10">
        <v>450</v>
      </c>
      <c r="E11" s="10">
        <v>507</v>
      </c>
      <c r="F11" s="11">
        <f t="shared" si="0"/>
        <v>957</v>
      </c>
    </row>
    <row r="12" spans="1:12" s="2" customFormat="1" ht="17.100000000000001" customHeight="1" x14ac:dyDescent="0.15">
      <c r="A12" s="27"/>
      <c r="B12" s="3" t="s">
        <v>6</v>
      </c>
      <c r="C12" s="10">
        <v>368</v>
      </c>
      <c r="D12" s="10">
        <v>409</v>
      </c>
      <c r="E12" s="10">
        <v>420</v>
      </c>
      <c r="F12" s="11">
        <f t="shared" si="0"/>
        <v>829</v>
      </c>
    </row>
    <row r="13" spans="1:12" s="2" customFormat="1" ht="17.100000000000001" customHeight="1" x14ac:dyDescent="0.15">
      <c r="A13" s="27"/>
      <c r="B13" s="3" t="s">
        <v>7</v>
      </c>
      <c r="C13" s="10">
        <v>159</v>
      </c>
      <c r="D13" s="10">
        <v>191</v>
      </c>
      <c r="E13" s="10">
        <v>204</v>
      </c>
      <c r="F13" s="11">
        <f t="shared" si="0"/>
        <v>395</v>
      </c>
    </row>
    <row r="14" spans="1:12" s="2" customFormat="1" ht="17.100000000000001" customHeight="1" x14ac:dyDescent="0.15">
      <c r="A14" s="27"/>
      <c r="B14" s="3" t="s">
        <v>8</v>
      </c>
      <c r="C14" s="10">
        <v>83</v>
      </c>
      <c r="D14" s="10">
        <v>104</v>
      </c>
      <c r="E14" s="10">
        <v>106</v>
      </c>
      <c r="F14" s="11">
        <f t="shared" si="0"/>
        <v>210</v>
      </c>
    </row>
    <row r="15" spans="1:12" s="2" customFormat="1" ht="17.100000000000001" customHeight="1" x14ac:dyDescent="0.15">
      <c r="A15" s="27"/>
      <c r="B15" s="3" t="s">
        <v>9</v>
      </c>
      <c r="C15" s="10">
        <v>90</v>
      </c>
      <c r="D15" s="10">
        <v>98</v>
      </c>
      <c r="E15" s="10">
        <v>112</v>
      </c>
      <c r="F15" s="11">
        <f t="shared" si="0"/>
        <v>210</v>
      </c>
    </row>
    <row r="16" spans="1:12" s="2" customFormat="1" ht="17.100000000000001" customHeight="1" x14ac:dyDescent="0.15">
      <c r="A16" s="27"/>
      <c r="B16" s="3" t="s">
        <v>35</v>
      </c>
      <c r="C16" s="10">
        <v>265</v>
      </c>
      <c r="D16" s="10">
        <v>300</v>
      </c>
      <c r="E16" s="10">
        <v>288</v>
      </c>
      <c r="F16" s="11">
        <f t="shared" si="0"/>
        <v>588</v>
      </c>
    </row>
    <row r="17" spans="1:6" s="2" customFormat="1" ht="17.100000000000001" customHeight="1" x14ac:dyDescent="0.15">
      <c r="A17" s="27"/>
      <c r="B17" s="3" t="s">
        <v>10</v>
      </c>
      <c r="C17" s="10">
        <v>224</v>
      </c>
      <c r="D17" s="10">
        <v>239</v>
      </c>
      <c r="E17" s="10">
        <v>257</v>
      </c>
      <c r="F17" s="11">
        <f t="shared" si="0"/>
        <v>496</v>
      </c>
    </row>
    <row r="18" spans="1:6" s="2" customFormat="1" ht="17.100000000000001" customHeight="1" x14ac:dyDescent="0.15">
      <c r="A18" s="27"/>
      <c r="B18" s="3" t="s">
        <v>11</v>
      </c>
      <c r="C18" s="10">
        <v>116</v>
      </c>
      <c r="D18" s="10">
        <v>136</v>
      </c>
      <c r="E18" s="10">
        <v>123</v>
      </c>
      <c r="F18" s="11">
        <f t="shared" si="0"/>
        <v>259</v>
      </c>
    </row>
    <row r="19" spans="1:6" s="2" customFormat="1" ht="17.100000000000001" customHeight="1" x14ac:dyDescent="0.15">
      <c r="A19" s="27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7"/>
      <c r="B20" s="3" t="s">
        <v>13</v>
      </c>
      <c r="C20" s="10">
        <v>114</v>
      </c>
      <c r="D20" s="10">
        <v>104</v>
      </c>
      <c r="E20" s="10">
        <v>126</v>
      </c>
      <c r="F20" s="11">
        <f t="shared" si="0"/>
        <v>230</v>
      </c>
    </row>
    <row r="21" spans="1:6" s="2" customFormat="1" ht="17.100000000000001" customHeight="1" x14ac:dyDescent="0.15">
      <c r="A21" s="27"/>
      <c r="B21" s="3" t="s">
        <v>14</v>
      </c>
      <c r="C21" s="10">
        <v>260</v>
      </c>
      <c r="D21" s="10">
        <v>287</v>
      </c>
      <c r="E21" s="10">
        <v>304</v>
      </c>
      <c r="F21" s="11">
        <f t="shared" si="0"/>
        <v>591</v>
      </c>
    </row>
    <row r="22" spans="1:6" s="2" customFormat="1" ht="17.100000000000001" customHeight="1" x14ac:dyDescent="0.15">
      <c r="A22" s="27"/>
      <c r="B22" s="3" t="s">
        <v>36</v>
      </c>
      <c r="C22" s="10">
        <v>717</v>
      </c>
      <c r="D22" s="10">
        <v>725</v>
      </c>
      <c r="E22" s="10">
        <v>774</v>
      </c>
      <c r="F22" s="11">
        <f t="shared" si="0"/>
        <v>1499</v>
      </c>
    </row>
    <row r="23" spans="1:6" s="2" customFormat="1" ht="17.100000000000001" customHeight="1" x14ac:dyDescent="0.15">
      <c r="A23" s="27"/>
      <c r="B23" s="3" t="s">
        <v>15</v>
      </c>
      <c r="C23" s="10">
        <v>569</v>
      </c>
      <c r="D23" s="10">
        <v>678</v>
      </c>
      <c r="E23" s="10">
        <v>681</v>
      </c>
      <c r="F23" s="11">
        <f t="shared" si="0"/>
        <v>1359</v>
      </c>
    </row>
    <row r="24" spans="1:6" s="2" customFormat="1" ht="17.100000000000001" customHeight="1" x14ac:dyDescent="0.15">
      <c r="A24" s="27"/>
      <c r="B24" s="3" t="s">
        <v>16</v>
      </c>
      <c r="C24" s="10">
        <v>793</v>
      </c>
      <c r="D24" s="10">
        <v>994</v>
      </c>
      <c r="E24" s="10">
        <v>1013</v>
      </c>
      <c r="F24" s="11">
        <f t="shared" si="0"/>
        <v>2007</v>
      </c>
    </row>
    <row r="25" spans="1:6" s="2" customFormat="1" ht="17.100000000000001" customHeight="1" x14ac:dyDescent="0.15">
      <c r="A25" s="27"/>
      <c r="B25" s="5" t="s">
        <v>45</v>
      </c>
      <c r="C25" s="12">
        <f>SUM(C11:C24)</f>
        <v>4297</v>
      </c>
      <c r="D25" s="12">
        <f>SUM(D11:D24)</f>
        <v>4796</v>
      </c>
      <c r="E25" s="12">
        <f>SUM(E11:E24)</f>
        <v>5003</v>
      </c>
      <c r="F25" s="12">
        <f>SUM(F11:F24)</f>
        <v>9799</v>
      </c>
    </row>
    <row r="26" spans="1:6" s="2" customFormat="1" ht="17.100000000000001" customHeight="1" x14ac:dyDescent="0.15">
      <c r="A26" s="26" t="s">
        <v>32</v>
      </c>
      <c r="B26" s="3" t="s">
        <v>17</v>
      </c>
      <c r="C26" s="10">
        <v>750</v>
      </c>
      <c r="D26" s="10">
        <v>895</v>
      </c>
      <c r="E26" s="10">
        <v>940</v>
      </c>
      <c r="F26" s="11">
        <f t="shared" si="0"/>
        <v>1835</v>
      </c>
    </row>
    <row r="27" spans="1:6" s="2" customFormat="1" ht="17.100000000000001" customHeight="1" x14ac:dyDescent="0.15">
      <c r="A27" s="27"/>
      <c r="B27" s="3" t="s">
        <v>18</v>
      </c>
      <c r="C27" s="10">
        <v>1249</v>
      </c>
      <c r="D27" s="10">
        <v>1389</v>
      </c>
      <c r="E27" s="10">
        <v>1370</v>
      </c>
      <c r="F27" s="11">
        <f t="shared" si="0"/>
        <v>2759</v>
      </c>
    </row>
    <row r="28" spans="1:6" s="2" customFormat="1" ht="17.100000000000001" customHeight="1" x14ac:dyDescent="0.15">
      <c r="A28" s="27"/>
      <c r="B28" s="3" t="s">
        <v>19</v>
      </c>
      <c r="C28" s="10">
        <v>1388</v>
      </c>
      <c r="D28" s="10">
        <v>1700</v>
      </c>
      <c r="E28" s="10">
        <v>1722</v>
      </c>
      <c r="F28" s="11">
        <f t="shared" si="0"/>
        <v>3422</v>
      </c>
    </row>
    <row r="29" spans="1:6" s="2" customFormat="1" ht="17.100000000000001" customHeight="1" x14ac:dyDescent="0.15">
      <c r="A29" s="27"/>
      <c r="B29" s="3" t="s">
        <v>20</v>
      </c>
      <c r="C29" s="10">
        <v>613</v>
      </c>
      <c r="D29" s="10">
        <v>629</v>
      </c>
      <c r="E29" s="10">
        <v>685</v>
      </c>
      <c r="F29" s="11">
        <f t="shared" si="0"/>
        <v>1314</v>
      </c>
    </row>
    <row r="30" spans="1:6" s="2" customFormat="1" ht="17.100000000000001" customHeight="1" x14ac:dyDescent="0.15">
      <c r="A30" s="27"/>
      <c r="B30" s="3" t="s">
        <v>37</v>
      </c>
      <c r="C30" s="10">
        <v>1399</v>
      </c>
      <c r="D30" s="10">
        <v>1684</v>
      </c>
      <c r="E30" s="10">
        <v>1728</v>
      </c>
      <c r="F30" s="11">
        <f t="shared" si="0"/>
        <v>3412</v>
      </c>
    </row>
    <row r="31" spans="1:6" s="2" customFormat="1" ht="17.100000000000001" customHeight="1" x14ac:dyDescent="0.15">
      <c r="A31" s="27"/>
      <c r="B31" s="3" t="s">
        <v>21</v>
      </c>
      <c r="C31" s="10">
        <v>214</v>
      </c>
      <c r="D31" s="10">
        <v>161</v>
      </c>
      <c r="E31" s="10">
        <v>219</v>
      </c>
      <c r="F31" s="11">
        <f t="shared" si="0"/>
        <v>380</v>
      </c>
    </row>
    <row r="32" spans="1:6" s="2" customFormat="1" ht="17.100000000000001" customHeight="1" x14ac:dyDescent="0.15">
      <c r="A32" s="27"/>
      <c r="B32" s="3" t="s">
        <v>22</v>
      </c>
      <c r="C32" s="10">
        <v>400</v>
      </c>
      <c r="D32" s="10">
        <v>393</v>
      </c>
      <c r="E32" s="10">
        <v>423</v>
      </c>
      <c r="F32" s="11">
        <f t="shared" si="0"/>
        <v>816</v>
      </c>
    </row>
    <row r="33" spans="1:6" s="2" customFormat="1" ht="17.100000000000001" customHeight="1" x14ac:dyDescent="0.15">
      <c r="A33" s="27"/>
      <c r="B33" s="3" t="s">
        <v>23</v>
      </c>
      <c r="C33" s="10">
        <v>70</v>
      </c>
      <c r="D33" s="10">
        <v>65</v>
      </c>
      <c r="E33" s="10">
        <v>61</v>
      </c>
      <c r="F33" s="11">
        <f t="shared" si="0"/>
        <v>126</v>
      </c>
    </row>
    <row r="34" spans="1:6" s="2" customFormat="1" ht="17.100000000000001" customHeight="1" x14ac:dyDescent="0.15">
      <c r="A34" s="27"/>
      <c r="B34" s="3" t="s">
        <v>38</v>
      </c>
      <c r="C34" s="10">
        <v>216</v>
      </c>
      <c r="D34" s="10">
        <v>293</v>
      </c>
      <c r="E34" s="10">
        <v>299</v>
      </c>
      <c r="F34" s="11">
        <f t="shared" si="0"/>
        <v>592</v>
      </c>
    </row>
    <row r="35" spans="1:6" s="2" customFormat="1" ht="17.100000000000001" customHeight="1" x14ac:dyDescent="0.15">
      <c r="A35" s="27"/>
      <c r="B35" s="5" t="s">
        <v>46</v>
      </c>
      <c r="C35" s="12">
        <f>SUM(C26:C34)</f>
        <v>6299</v>
      </c>
      <c r="D35" s="12">
        <f>SUM(D26:D34)</f>
        <v>7209</v>
      </c>
      <c r="E35" s="12">
        <f>SUM(E26:E34)</f>
        <v>7447</v>
      </c>
      <c r="F35" s="12">
        <f>SUM(F26:F34)</f>
        <v>14656</v>
      </c>
    </row>
    <row r="36" spans="1:6" s="2" customFormat="1" ht="17.100000000000001" customHeight="1" x14ac:dyDescent="0.15">
      <c r="A36" s="26" t="s">
        <v>33</v>
      </c>
      <c r="B36" s="3" t="s">
        <v>39</v>
      </c>
      <c r="C36" s="10">
        <v>466</v>
      </c>
      <c r="D36" s="10">
        <v>504</v>
      </c>
      <c r="E36" s="10">
        <v>548</v>
      </c>
      <c r="F36" s="11">
        <f t="shared" si="0"/>
        <v>1052</v>
      </c>
    </row>
    <row r="37" spans="1:6" s="2" customFormat="1" ht="17.100000000000001" customHeight="1" x14ac:dyDescent="0.15">
      <c r="A37" s="27"/>
      <c r="B37" s="3" t="s">
        <v>24</v>
      </c>
      <c r="C37" s="10">
        <v>143</v>
      </c>
      <c r="D37" s="10">
        <v>147</v>
      </c>
      <c r="E37" s="10">
        <v>156</v>
      </c>
      <c r="F37" s="11">
        <f t="shared" si="0"/>
        <v>303</v>
      </c>
    </row>
    <row r="38" spans="1:6" s="2" customFormat="1" ht="17.100000000000001" customHeight="1" x14ac:dyDescent="0.15">
      <c r="A38" s="27"/>
      <c r="B38" s="3" t="s">
        <v>25</v>
      </c>
      <c r="C38" s="10">
        <v>118</v>
      </c>
      <c r="D38" s="10">
        <v>133</v>
      </c>
      <c r="E38" s="10">
        <v>138</v>
      </c>
      <c r="F38" s="11">
        <f t="shared" si="0"/>
        <v>271</v>
      </c>
    </row>
    <row r="39" spans="1:6" s="2" customFormat="1" ht="17.100000000000001" customHeight="1" x14ac:dyDescent="0.15">
      <c r="A39" s="27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7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7"/>
      <c r="B41" s="3" t="s">
        <v>28</v>
      </c>
      <c r="C41" s="10">
        <v>112</v>
      </c>
      <c r="D41" s="10">
        <v>130</v>
      </c>
      <c r="E41" s="10">
        <v>147</v>
      </c>
      <c r="F41" s="11">
        <f t="shared" si="0"/>
        <v>277</v>
      </c>
    </row>
    <row r="42" spans="1:6" s="2" customFormat="1" ht="17.100000000000001" customHeight="1" x14ac:dyDescent="0.15">
      <c r="A42" s="27"/>
      <c r="B42" s="5" t="s">
        <v>47</v>
      </c>
      <c r="C42" s="12">
        <f>SUM(C36:C41)</f>
        <v>970</v>
      </c>
      <c r="D42" s="12">
        <f>SUM(D36:D41)</f>
        <v>1067</v>
      </c>
      <c r="E42" s="12">
        <f>SUM(E36:E41)</f>
        <v>1128</v>
      </c>
      <c r="F42" s="12">
        <f>SUM(F36:F41)</f>
        <v>2195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R7.3末</vt:lpstr>
      <vt:lpstr>R7.4末</vt:lpstr>
      <vt:lpstr>R7.5末</vt:lpstr>
      <vt:lpstr>R7.6末</vt:lpstr>
      <vt:lpstr>R7.7末</vt:lpstr>
      <vt:lpstr>R7.8末</vt:lpstr>
      <vt:lpstr>R7.9末</vt:lpstr>
      <vt:lpstr>R7.10末</vt:lpstr>
      <vt:lpstr>R7.11末</vt:lpstr>
      <vt:lpstr>R7.12末</vt:lpstr>
      <vt:lpstr>R8.1末</vt:lpstr>
      <vt:lpstr>R8.2末</vt:lpstr>
      <vt:lpstr>R7.10末!Print_Area</vt:lpstr>
      <vt:lpstr>R7.11末!Print_Area</vt:lpstr>
      <vt:lpstr>R7.12末!Print_Area</vt:lpstr>
      <vt:lpstr>R7.3末!Print_Area</vt:lpstr>
      <vt:lpstr>R7.4末!Print_Area</vt:lpstr>
      <vt:lpstr>R7.5末!Print_Area</vt:lpstr>
      <vt:lpstr>R7.6末!Print_Area</vt:lpstr>
      <vt:lpstr>R7.7末!Print_Area</vt:lpstr>
      <vt:lpstr>R7.8末!Print_Area</vt:lpstr>
      <vt:lpstr>R7.9末!Print_Area</vt:lpstr>
      <vt:lpstr>R8.1末!Print_Area</vt:lpstr>
      <vt:lpstr>R8.2末!Print_Area</vt:lpstr>
      <vt:lpstr>R7.10末!Print_Titles</vt:lpstr>
      <vt:lpstr>R7.11末!Print_Titles</vt:lpstr>
      <vt:lpstr>R7.12末!Print_Titles</vt:lpstr>
      <vt:lpstr>R7.3末!Print_Titles</vt:lpstr>
      <vt:lpstr>R7.4末!Print_Titles</vt:lpstr>
      <vt:lpstr>R7.5末!Print_Titles</vt:lpstr>
      <vt:lpstr>R7.6末!Print_Titles</vt:lpstr>
      <vt:lpstr>R7.7末!Print_Titles</vt:lpstr>
      <vt:lpstr>R7.8末!Print_Titles</vt:lpstr>
      <vt:lpstr>R7.9末!Print_Titles</vt:lpstr>
      <vt:lpstr>R8.1末!Print_Titles</vt:lpstr>
      <vt:lpstr>R8.2末!Print_Titles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太子町　森下</cp:lastModifiedBy>
  <cp:lastPrinted>2017-07-04T00:13:16Z</cp:lastPrinted>
  <dcterms:created xsi:type="dcterms:W3CDTF">2007-03-01T00:51:52Z</dcterms:created>
  <dcterms:modified xsi:type="dcterms:W3CDTF">2026-03-30T10:42:32Z</dcterms:modified>
</cp:coreProperties>
</file>