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0.201.13\企画政策課\統計調査\☆人口統計\★令和6年度\HP公開用\R7.2月末\"/>
    </mc:Choice>
  </mc:AlternateContent>
  <bookViews>
    <workbookView xWindow="0" yWindow="0" windowWidth="28800" windowHeight="12090" tabRatio="895" firstSheet="3" activeTab="11"/>
  </bookViews>
  <sheets>
    <sheet name="R6.3末 " sheetId="68" r:id="rId1"/>
    <sheet name="R6.4末 " sheetId="65" r:id="rId2"/>
    <sheet name="R6.5末 " sheetId="67" r:id="rId3"/>
    <sheet name="R6.6末 " sheetId="70" r:id="rId4"/>
    <sheet name="R6.7末 " sheetId="71" r:id="rId5"/>
    <sheet name="R6.8末 " sheetId="72" r:id="rId6"/>
    <sheet name="R6.9末 " sheetId="73" r:id="rId7"/>
    <sheet name="R6.10末 " sheetId="74" r:id="rId8"/>
    <sheet name="R6.11末 " sheetId="75" r:id="rId9"/>
    <sheet name="R6.12末" sheetId="76" r:id="rId10"/>
    <sheet name="R7.1末 " sheetId="77" r:id="rId11"/>
    <sheet name="R7.2末 " sheetId="78" r:id="rId12"/>
  </sheets>
  <definedNames>
    <definedName name="_xlnm.Print_Area" localSheetId="7">'R6.10末 '!$A$1:$F$42</definedName>
    <definedName name="_xlnm.Print_Area" localSheetId="8">'R6.11末 '!$A$1:$F$42</definedName>
    <definedName name="_xlnm.Print_Area" localSheetId="9">'R6.12末'!$A$1:$F$42</definedName>
    <definedName name="_xlnm.Print_Area" localSheetId="0">'R6.3末 '!$A$1:$F$42</definedName>
    <definedName name="_xlnm.Print_Area" localSheetId="1">'R6.4末 '!$A$1:$F$42</definedName>
    <definedName name="_xlnm.Print_Area" localSheetId="2">'R6.5末 '!$A$1:$F$42</definedName>
    <definedName name="_xlnm.Print_Area" localSheetId="3">'R6.6末 '!$A$1:$F$42</definedName>
    <definedName name="_xlnm.Print_Area" localSheetId="4">'R6.7末 '!$A$1:$F$42</definedName>
    <definedName name="_xlnm.Print_Area" localSheetId="5">'R6.8末 '!$A$1:$F$42</definedName>
    <definedName name="_xlnm.Print_Area" localSheetId="6">'R6.9末 '!$A$1:$F$42</definedName>
    <definedName name="_xlnm.Print_Area" localSheetId="10">'R7.1末 '!$A$1:$F$42</definedName>
    <definedName name="_xlnm.Print_Area" localSheetId="11">'R7.2末 '!$A$1:$F$42</definedName>
    <definedName name="_xlnm.Print_Titles" localSheetId="7">'R6.10末 '!$3:$3</definedName>
    <definedName name="_xlnm.Print_Titles" localSheetId="8">'R6.11末 '!$3:$3</definedName>
    <definedName name="_xlnm.Print_Titles" localSheetId="9">'R6.12末'!$3:$3</definedName>
    <definedName name="_xlnm.Print_Titles" localSheetId="0">'R6.3末 '!$3:$3</definedName>
    <definedName name="_xlnm.Print_Titles" localSheetId="1">'R6.4末 '!$3:$3</definedName>
    <definedName name="_xlnm.Print_Titles" localSheetId="2">'R6.5末 '!$3:$3</definedName>
    <definedName name="_xlnm.Print_Titles" localSheetId="3">'R6.6末 '!$3:$3</definedName>
    <definedName name="_xlnm.Print_Titles" localSheetId="4">'R6.7末 '!$3:$3</definedName>
    <definedName name="_xlnm.Print_Titles" localSheetId="5">'R6.8末 '!$3:$3</definedName>
    <definedName name="_xlnm.Print_Titles" localSheetId="6">'R6.9末 '!$3:$3</definedName>
    <definedName name="_xlnm.Print_Titles" localSheetId="10">'R7.1末 '!$3:$3</definedName>
    <definedName name="_xlnm.Print_Titles" localSheetId="11">'R7.2末 '!$3:$3</definedName>
  </definedNames>
  <calcPr calcId="162913"/>
</workbook>
</file>

<file path=xl/calcChain.xml><?xml version="1.0" encoding="utf-8"?>
<calcChain xmlns="http://schemas.openxmlformats.org/spreadsheetml/2006/main">
  <c r="E42" i="78" l="1"/>
  <c r="D42" i="78"/>
  <c r="C42" i="78"/>
  <c r="F41" i="78"/>
  <c r="F40" i="78"/>
  <c r="F39" i="78"/>
  <c r="F38" i="78"/>
  <c r="F37" i="78"/>
  <c r="F36" i="78"/>
  <c r="F42" i="78" s="1"/>
  <c r="E35" i="78"/>
  <c r="D35" i="78"/>
  <c r="C35" i="78"/>
  <c r="F34" i="78"/>
  <c r="F33" i="78"/>
  <c r="F32" i="78"/>
  <c r="F31" i="78"/>
  <c r="F30" i="78"/>
  <c r="F29" i="78"/>
  <c r="F28" i="78"/>
  <c r="F27" i="78"/>
  <c r="F26" i="78"/>
  <c r="E25" i="78"/>
  <c r="D25" i="78"/>
  <c r="C25" i="78"/>
  <c r="F24" i="78"/>
  <c r="F23" i="78"/>
  <c r="F22" i="78"/>
  <c r="F21" i="78"/>
  <c r="F20" i="78"/>
  <c r="F19" i="78"/>
  <c r="F18" i="78"/>
  <c r="F17" i="78"/>
  <c r="F16" i="78"/>
  <c r="F15" i="78"/>
  <c r="F14" i="78"/>
  <c r="F13" i="78"/>
  <c r="F12" i="78"/>
  <c r="F11" i="78"/>
  <c r="E10" i="78"/>
  <c r="D10" i="78"/>
  <c r="C10" i="78"/>
  <c r="F9" i="78"/>
  <c r="F8" i="78"/>
  <c r="F7" i="78"/>
  <c r="F6" i="78"/>
  <c r="F10" i="78" s="1"/>
  <c r="E5" i="78"/>
  <c r="D5" i="78"/>
  <c r="C5" i="78"/>
  <c r="F35" i="78" l="1"/>
  <c r="F25" i="78"/>
  <c r="F5" i="78"/>
  <c r="E42" i="77"/>
  <c r="D42" i="77"/>
  <c r="C42" i="77"/>
  <c r="F41" i="77"/>
  <c r="F40" i="77"/>
  <c r="F39" i="77"/>
  <c r="F38" i="77"/>
  <c r="F37" i="77"/>
  <c r="F36" i="77"/>
  <c r="E35" i="77"/>
  <c r="D35" i="77"/>
  <c r="C35" i="77"/>
  <c r="F34" i="77"/>
  <c r="F33" i="77"/>
  <c r="F32" i="77"/>
  <c r="F31" i="77"/>
  <c r="F30" i="77"/>
  <c r="F29" i="77"/>
  <c r="F28" i="77"/>
  <c r="F27" i="77"/>
  <c r="F26" i="77"/>
  <c r="E25" i="77"/>
  <c r="D25" i="77"/>
  <c r="C25" i="77"/>
  <c r="F24" i="77"/>
  <c r="F23" i="77"/>
  <c r="F22" i="77"/>
  <c r="F21" i="77"/>
  <c r="F20" i="77"/>
  <c r="F19" i="77"/>
  <c r="F18" i="77"/>
  <c r="F17" i="77"/>
  <c r="F16" i="77"/>
  <c r="F15" i="77"/>
  <c r="F14" i="77"/>
  <c r="F13" i="77"/>
  <c r="F12" i="77"/>
  <c r="F11" i="77"/>
  <c r="E10" i="77"/>
  <c r="D10" i="77"/>
  <c r="C10" i="77"/>
  <c r="F9" i="77"/>
  <c r="F8" i="77"/>
  <c r="F7" i="77"/>
  <c r="F6" i="77"/>
  <c r="E5" i="77"/>
  <c r="D5" i="77"/>
  <c r="C5" i="77"/>
  <c r="F42" i="77" l="1"/>
  <c r="F35" i="77"/>
  <c r="F25" i="77"/>
  <c r="F5" i="77"/>
  <c r="F10" i="77"/>
  <c r="E42" i="76"/>
  <c r="D42" i="76"/>
  <c r="C42" i="76"/>
  <c r="F41" i="76"/>
  <c r="F40" i="76"/>
  <c r="F39" i="76"/>
  <c r="F38" i="76"/>
  <c r="F37" i="76"/>
  <c r="F36" i="76"/>
  <c r="E35" i="76"/>
  <c r="D35" i="76"/>
  <c r="C35" i="76"/>
  <c r="F34" i="76"/>
  <c r="F33" i="76"/>
  <c r="F32" i="76"/>
  <c r="F31" i="76"/>
  <c r="F30" i="76"/>
  <c r="F29" i="76"/>
  <c r="F28" i="76"/>
  <c r="F27" i="76"/>
  <c r="F26" i="76"/>
  <c r="E25" i="76"/>
  <c r="D25" i="76"/>
  <c r="C25" i="76"/>
  <c r="F24" i="76"/>
  <c r="F23" i="76"/>
  <c r="F22" i="76"/>
  <c r="F21" i="76"/>
  <c r="F20" i="76"/>
  <c r="F19" i="76"/>
  <c r="F18" i="76"/>
  <c r="F17" i="76"/>
  <c r="F16" i="76"/>
  <c r="F15" i="76"/>
  <c r="F14" i="76"/>
  <c r="F13" i="76"/>
  <c r="F12" i="76"/>
  <c r="F11" i="76"/>
  <c r="E10" i="76"/>
  <c r="D10" i="76"/>
  <c r="C10" i="76"/>
  <c r="F9" i="76"/>
  <c r="F8" i="76"/>
  <c r="F7" i="76"/>
  <c r="F6" i="76"/>
  <c r="E5" i="76"/>
  <c r="D5" i="76"/>
  <c r="C5" i="76"/>
  <c r="F42" i="76" l="1"/>
  <c r="F35" i="76"/>
  <c r="F25" i="76"/>
  <c r="F10" i="76"/>
  <c r="F5" i="76"/>
  <c r="F5" i="75"/>
  <c r="E5" i="75"/>
  <c r="D5" i="75"/>
  <c r="C5" i="75"/>
  <c r="F6" i="75"/>
  <c r="E42" i="75" l="1"/>
  <c r="D42" i="75"/>
  <c r="C42" i="75"/>
  <c r="F41" i="75"/>
  <c r="F40" i="75"/>
  <c r="F39" i="75"/>
  <c r="F38" i="75"/>
  <c r="F37" i="75"/>
  <c r="F36" i="75"/>
  <c r="E35" i="75"/>
  <c r="D35" i="75"/>
  <c r="C35" i="75"/>
  <c r="F34" i="75"/>
  <c r="F33" i="75"/>
  <c r="F32" i="75"/>
  <c r="F31" i="75"/>
  <c r="F30" i="75"/>
  <c r="F29" i="75"/>
  <c r="F28" i="75"/>
  <c r="F27" i="75"/>
  <c r="F26" i="75"/>
  <c r="E25" i="75"/>
  <c r="D25" i="75"/>
  <c r="C25" i="75"/>
  <c r="F24" i="75"/>
  <c r="F23" i="75"/>
  <c r="F22" i="75"/>
  <c r="F21" i="75"/>
  <c r="F20" i="75"/>
  <c r="F19" i="75"/>
  <c r="F18" i="75"/>
  <c r="F17" i="75"/>
  <c r="F16" i="75"/>
  <c r="F15" i="75"/>
  <c r="F14" i="75"/>
  <c r="F13" i="75"/>
  <c r="F12" i="75"/>
  <c r="F11" i="75"/>
  <c r="E10" i="75"/>
  <c r="D10" i="75"/>
  <c r="C10" i="75"/>
  <c r="F9" i="75"/>
  <c r="F8" i="75"/>
  <c r="F7" i="75"/>
  <c r="F10" i="75" s="1"/>
  <c r="F42" i="75" l="1"/>
  <c r="F35" i="75"/>
  <c r="F25" i="75"/>
  <c r="F10" i="74"/>
  <c r="F6" i="74"/>
  <c r="F41" i="74"/>
  <c r="F40" i="74"/>
  <c r="F39" i="74"/>
  <c r="F38" i="74"/>
  <c r="F37" i="74"/>
  <c r="F36" i="74"/>
  <c r="F42" i="74" s="1"/>
  <c r="F34" i="74"/>
  <c r="F33" i="74"/>
  <c r="F32" i="74"/>
  <c r="F31" i="74"/>
  <c r="F30" i="74"/>
  <c r="F29" i="74"/>
  <c r="F28" i="74"/>
  <c r="F27" i="74"/>
  <c r="F35" i="74" s="1"/>
  <c r="F26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F9" i="74"/>
  <c r="F8" i="74"/>
  <c r="F7" i="74"/>
  <c r="F10" i="65"/>
  <c r="F6" i="65"/>
  <c r="F26" i="65"/>
  <c r="F27" i="65"/>
  <c r="F5" i="74" l="1"/>
  <c r="F25" i="74"/>
  <c r="E42" i="74"/>
  <c r="D42" i="74"/>
  <c r="C42" i="74"/>
  <c r="E35" i="74"/>
  <c r="D35" i="74"/>
  <c r="C35" i="74"/>
  <c r="E25" i="74"/>
  <c r="D25" i="74"/>
  <c r="C25" i="74"/>
  <c r="E10" i="74"/>
  <c r="D10" i="74"/>
  <c r="C10" i="74"/>
  <c r="E5" i="74"/>
  <c r="D5" i="74"/>
  <c r="C5" i="74"/>
  <c r="F42" i="73" l="1"/>
  <c r="E42" i="73"/>
  <c r="D42" i="73"/>
  <c r="C42" i="73"/>
  <c r="F35" i="73"/>
  <c r="E35" i="73"/>
  <c r="D35" i="73"/>
  <c r="C35" i="73"/>
  <c r="F25" i="73"/>
  <c r="E25" i="73"/>
  <c r="D25" i="73"/>
  <c r="C25" i="73"/>
  <c r="F10" i="73"/>
  <c r="E10" i="73"/>
  <c r="D10" i="73"/>
  <c r="C10" i="73"/>
  <c r="F5" i="73"/>
  <c r="E5" i="73"/>
  <c r="D5" i="73"/>
  <c r="C5" i="73"/>
  <c r="F5" i="72" l="1"/>
  <c r="E5" i="72"/>
  <c r="D5" i="72"/>
  <c r="C5" i="72"/>
  <c r="F42" i="72"/>
  <c r="E42" i="72"/>
  <c r="D42" i="72"/>
  <c r="C42" i="72"/>
  <c r="F35" i="72"/>
  <c r="E35" i="72"/>
  <c r="D35" i="72"/>
  <c r="C35" i="72"/>
  <c r="F25" i="72"/>
  <c r="E25" i="72"/>
  <c r="D25" i="72"/>
  <c r="C25" i="72"/>
  <c r="F10" i="72"/>
  <c r="E10" i="72"/>
  <c r="D10" i="72"/>
  <c r="C10" i="72"/>
  <c r="F42" i="71" l="1"/>
  <c r="E42" i="71"/>
  <c r="D42" i="71"/>
  <c r="C42" i="71"/>
  <c r="F35" i="71"/>
  <c r="E35" i="71"/>
  <c r="D35" i="71"/>
  <c r="C35" i="71"/>
  <c r="F25" i="71"/>
  <c r="E25" i="71"/>
  <c r="D25" i="71"/>
  <c r="C25" i="71"/>
  <c r="F10" i="71"/>
  <c r="E10" i="71"/>
  <c r="D10" i="71"/>
  <c r="C10" i="71"/>
  <c r="F5" i="71"/>
  <c r="E5" i="71"/>
  <c r="D5" i="71"/>
  <c r="C5" i="71"/>
  <c r="F42" i="70" l="1"/>
  <c r="E42" i="70"/>
  <c r="D42" i="70"/>
  <c r="C42" i="70"/>
  <c r="F35" i="70"/>
  <c r="E35" i="70"/>
  <c r="D35" i="70"/>
  <c r="C35" i="70"/>
  <c r="F25" i="70"/>
  <c r="E25" i="70"/>
  <c r="D25" i="70"/>
  <c r="C25" i="70"/>
  <c r="F10" i="70"/>
  <c r="E10" i="70"/>
  <c r="D10" i="70"/>
  <c r="C10" i="70"/>
  <c r="F5" i="70"/>
  <c r="E5" i="70"/>
  <c r="D5" i="70"/>
  <c r="C5" i="70"/>
  <c r="E42" i="68" l="1"/>
  <c r="D42" i="68"/>
  <c r="C42" i="68"/>
  <c r="F41" i="68"/>
  <c r="F40" i="68"/>
  <c r="F39" i="68"/>
  <c r="F38" i="68"/>
  <c r="F37" i="68"/>
  <c r="F42" i="68" s="1"/>
  <c r="F36" i="68"/>
  <c r="E35" i="68"/>
  <c r="D35" i="68"/>
  <c r="C35" i="68"/>
  <c r="F34" i="68"/>
  <c r="F33" i="68"/>
  <c r="F32" i="68"/>
  <c r="F31" i="68"/>
  <c r="F30" i="68"/>
  <c r="F29" i="68"/>
  <c r="F28" i="68"/>
  <c r="F27" i="68"/>
  <c r="F26" i="68"/>
  <c r="F35" i="68" s="1"/>
  <c r="E25" i="68"/>
  <c r="D25" i="68"/>
  <c r="C25" i="68"/>
  <c r="F24" i="68"/>
  <c r="F23" i="68"/>
  <c r="F22" i="68"/>
  <c r="F21" i="68"/>
  <c r="F20" i="68"/>
  <c r="F19" i="68"/>
  <c r="F18" i="68"/>
  <c r="F17" i="68"/>
  <c r="F16" i="68"/>
  <c r="F15" i="68"/>
  <c r="F14" i="68"/>
  <c r="F13" i="68"/>
  <c r="F12" i="68"/>
  <c r="F11" i="68"/>
  <c r="F25" i="68" s="1"/>
  <c r="E10" i="68"/>
  <c r="D10" i="68"/>
  <c r="C10" i="68"/>
  <c r="F9" i="68"/>
  <c r="F8" i="68"/>
  <c r="F7" i="68"/>
  <c r="F6" i="68"/>
  <c r="F10" i="68" s="1"/>
  <c r="E5" i="68"/>
  <c r="D5" i="68"/>
  <c r="C5" i="68"/>
  <c r="F5" i="68" l="1"/>
  <c r="C5" i="67" l="1"/>
  <c r="F5" i="67"/>
  <c r="E5" i="67"/>
  <c r="D5" i="67"/>
  <c r="F42" i="67"/>
  <c r="F35" i="67"/>
  <c r="E42" i="67"/>
  <c r="D42" i="67"/>
  <c r="C42" i="67"/>
  <c r="E35" i="67"/>
  <c r="D35" i="67"/>
  <c r="C35" i="67"/>
  <c r="E25" i="67"/>
  <c r="D25" i="67"/>
  <c r="C25" i="67"/>
  <c r="F25" i="67"/>
  <c r="E10" i="67"/>
  <c r="D10" i="67"/>
  <c r="C10" i="67"/>
  <c r="F10" i="67"/>
  <c r="F8" i="65" l="1"/>
  <c r="E42" i="65"/>
  <c r="D42" i="65"/>
  <c r="C42" i="65"/>
  <c r="F41" i="65"/>
  <c r="F40" i="65"/>
  <c r="F39" i="65"/>
  <c r="F38" i="65"/>
  <c r="F37" i="65"/>
  <c r="F36" i="65"/>
  <c r="E35" i="65"/>
  <c r="D35" i="65"/>
  <c r="C35" i="65"/>
  <c r="F34" i="65"/>
  <c r="F33" i="65"/>
  <c r="F32" i="65"/>
  <c r="F31" i="65"/>
  <c r="F30" i="65"/>
  <c r="F29" i="65"/>
  <c r="F28" i="65"/>
  <c r="E25" i="65"/>
  <c r="D25" i="65"/>
  <c r="C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E10" i="65"/>
  <c r="D10" i="65"/>
  <c r="C10" i="65"/>
  <c r="F9" i="65"/>
  <c r="F7" i="65"/>
  <c r="E5" i="65"/>
  <c r="D5" i="65"/>
  <c r="C5" i="65"/>
  <c r="F42" i="65" l="1"/>
  <c r="F35" i="65"/>
  <c r="F25" i="65"/>
  <c r="F5" i="65"/>
</calcChain>
</file>

<file path=xl/sharedStrings.xml><?xml version="1.0" encoding="utf-8"?>
<sst xmlns="http://schemas.openxmlformats.org/spreadsheetml/2006/main" count="600" uniqueCount="61">
  <si>
    <t>男</t>
    <rPh sb="0" eb="1">
      <t>オトコ</t>
    </rPh>
    <phoneticPr fontId="2"/>
  </si>
  <si>
    <t>女</t>
    <rPh sb="0" eb="1">
      <t>オンナ</t>
    </rPh>
    <phoneticPr fontId="2"/>
  </si>
  <si>
    <t>馬場</t>
    <rPh sb="0" eb="2">
      <t>ババ</t>
    </rPh>
    <phoneticPr fontId="2"/>
  </si>
  <si>
    <t>阿曽</t>
    <rPh sb="0" eb="2">
      <t>アソ</t>
    </rPh>
    <phoneticPr fontId="2"/>
  </si>
  <si>
    <t>下阿曽</t>
    <rPh sb="0" eb="1">
      <t>シモ</t>
    </rPh>
    <rPh sb="1" eb="3">
      <t>アソ</t>
    </rPh>
    <phoneticPr fontId="2"/>
  </si>
  <si>
    <t>福地</t>
    <rPh sb="0" eb="1">
      <t>フク</t>
    </rPh>
    <rPh sb="1" eb="2">
      <t>ジ</t>
    </rPh>
    <phoneticPr fontId="2"/>
  </si>
  <si>
    <t>老原</t>
    <rPh sb="0" eb="1">
      <t>オ</t>
    </rPh>
    <rPh sb="1" eb="2">
      <t>ハラ</t>
    </rPh>
    <phoneticPr fontId="2"/>
  </si>
  <si>
    <t>常全</t>
    <rPh sb="0" eb="1">
      <t>ジョウ</t>
    </rPh>
    <rPh sb="1" eb="2">
      <t>ゼン</t>
    </rPh>
    <phoneticPr fontId="2"/>
  </si>
  <si>
    <t>宮本</t>
    <rPh sb="0" eb="2">
      <t>ミヤモト</t>
    </rPh>
    <phoneticPr fontId="2"/>
  </si>
  <si>
    <t>船代</t>
    <rPh sb="0" eb="1">
      <t>フナ</t>
    </rPh>
    <rPh sb="1" eb="2">
      <t>ダイ</t>
    </rPh>
    <phoneticPr fontId="2"/>
  </si>
  <si>
    <t>吉福</t>
    <rPh sb="0" eb="2">
      <t>ヨシフク</t>
    </rPh>
    <phoneticPr fontId="2"/>
  </si>
  <si>
    <t>沖代</t>
    <rPh sb="0" eb="2">
      <t>オキダイ</t>
    </rPh>
    <phoneticPr fontId="2"/>
  </si>
  <si>
    <t>米田</t>
    <rPh sb="0" eb="2">
      <t>ヨネダ</t>
    </rPh>
    <phoneticPr fontId="2"/>
  </si>
  <si>
    <t>塚森</t>
    <rPh sb="0" eb="1">
      <t>ツカ</t>
    </rPh>
    <rPh sb="1" eb="2">
      <t>モリ</t>
    </rPh>
    <phoneticPr fontId="2"/>
  </si>
  <si>
    <t>竹広</t>
    <rPh sb="0" eb="1">
      <t>タケ</t>
    </rPh>
    <rPh sb="1" eb="2">
      <t>ヒロ</t>
    </rPh>
    <phoneticPr fontId="2"/>
  </si>
  <si>
    <t>蓮常寺</t>
    <rPh sb="0" eb="1">
      <t>レン</t>
    </rPh>
    <rPh sb="1" eb="2">
      <t>ジョウ</t>
    </rPh>
    <rPh sb="2" eb="3">
      <t>ジ</t>
    </rPh>
    <phoneticPr fontId="2"/>
  </si>
  <si>
    <t>立岡</t>
    <rPh sb="0" eb="2">
      <t>タツオカ</t>
    </rPh>
    <phoneticPr fontId="2"/>
  </si>
  <si>
    <t>矢田部</t>
    <rPh sb="0" eb="3">
      <t>ヤタベ</t>
    </rPh>
    <phoneticPr fontId="2"/>
  </si>
  <si>
    <t>東南</t>
    <rPh sb="0" eb="2">
      <t>トウナン</t>
    </rPh>
    <phoneticPr fontId="2"/>
  </si>
  <si>
    <t>東保</t>
    <rPh sb="0" eb="2">
      <t>トウボ</t>
    </rPh>
    <phoneticPr fontId="2"/>
  </si>
  <si>
    <t>東出</t>
    <rPh sb="0" eb="2">
      <t>トウデ</t>
    </rPh>
    <phoneticPr fontId="2"/>
  </si>
  <si>
    <t>天満山</t>
    <rPh sb="0" eb="2">
      <t>テンマ</t>
    </rPh>
    <rPh sb="2" eb="3">
      <t>ヤマ</t>
    </rPh>
    <phoneticPr fontId="2"/>
  </si>
  <si>
    <t>原</t>
    <rPh sb="0" eb="1">
      <t>ハラ</t>
    </rPh>
    <phoneticPr fontId="2"/>
  </si>
  <si>
    <t>山田</t>
    <rPh sb="0" eb="2">
      <t>ヤマダ</t>
    </rPh>
    <phoneticPr fontId="2"/>
  </si>
  <si>
    <t>松尾</t>
    <rPh sb="0" eb="2">
      <t>マツオ</t>
    </rPh>
    <phoneticPr fontId="2"/>
  </si>
  <si>
    <t>広坂</t>
    <rPh sb="0" eb="2">
      <t>ヒロサカ</t>
    </rPh>
    <phoneticPr fontId="2"/>
  </si>
  <si>
    <t>王子</t>
    <rPh sb="0" eb="2">
      <t>オウジ</t>
    </rPh>
    <phoneticPr fontId="2"/>
  </si>
  <si>
    <t>松ケ下</t>
    <rPh sb="0" eb="1">
      <t>マツ</t>
    </rPh>
    <rPh sb="2" eb="3">
      <t>シタ</t>
    </rPh>
    <phoneticPr fontId="2"/>
  </si>
  <si>
    <t>上太田</t>
    <rPh sb="0" eb="3">
      <t>カミオオダ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</si>
  <si>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</si>
  <si>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</si>
  <si>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斑
鳩</t>
    <rPh sb="0" eb="1">
      <t>ブチ</t>
    </rPh>
    <rPh sb="4" eb="5">
      <t>ハト</t>
    </rPh>
    <phoneticPr fontId="2"/>
  </si>
  <si>
    <t>太
田</t>
    <rPh sb="0" eb="1">
      <t>フトシ</t>
    </rPh>
    <rPh sb="4" eb="5">
      <t>タ</t>
    </rPh>
    <phoneticPr fontId="2"/>
  </si>
  <si>
    <t>龍
田</t>
    <rPh sb="0" eb="1">
      <t>リュウ</t>
    </rPh>
    <rPh sb="4" eb="5">
      <t>タ</t>
    </rPh>
    <phoneticPr fontId="2"/>
  </si>
  <si>
    <t>鵤</t>
    <rPh sb="0" eb="1">
      <t xml:space="preserve">イカルガ </t>
    </rPh>
    <phoneticPr fontId="2"/>
  </si>
  <si>
    <t>岩見構</t>
    <rPh sb="0" eb="1">
      <t>イワ</t>
    </rPh>
    <rPh sb="1" eb="2">
      <t>ケン</t>
    </rPh>
    <rPh sb="2" eb="3">
      <t>カマエ</t>
    </rPh>
    <phoneticPr fontId="2"/>
  </si>
  <si>
    <t>糸井</t>
    <rPh sb="0" eb="2">
      <t>イトイ</t>
    </rPh>
    <phoneticPr fontId="2"/>
  </si>
  <si>
    <t>太田</t>
    <rPh sb="0" eb="2">
      <t>オオダ</t>
    </rPh>
    <phoneticPr fontId="2"/>
  </si>
  <si>
    <t>黒岡</t>
    <rPh sb="0" eb="2">
      <t>クロオカ</t>
    </rPh>
    <phoneticPr fontId="2"/>
  </si>
  <si>
    <t>佐用岡</t>
    <rPh sb="0" eb="2">
      <t>サヨウ</t>
    </rPh>
    <rPh sb="2" eb="3">
      <t>オカ</t>
    </rPh>
    <phoneticPr fontId="2"/>
  </si>
  <si>
    <t>大字</t>
    <rPh sb="0" eb="2">
      <t>オオアザ</t>
    </rPh>
    <phoneticPr fontId="2"/>
  </si>
  <si>
    <t>石
海</t>
    <rPh sb="0" eb="1">
      <t>イシ</t>
    </rPh>
    <rPh sb="4" eb="5">
      <t>ウミ</t>
    </rPh>
    <phoneticPr fontId="2"/>
  </si>
  <si>
    <t>合計</t>
    <phoneticPr fontId="2"/>
  </si>
  <si>
    <t>世帯</t>
    <rPh sb="0" eb="2">
      <t>セタイ</t>
    </rPh>
    <phoneticPr fontId="2"/>
  </si>
  <si>
    <t>斑鳩地区計</t>
    <rPh sb="0" eb="2">
      <t>イカルガ</t>
    </rPh>
    <rPh sb="2" eb="4">
      <t>チク</t>
    </rPh>
    <rPh sb="4" eb="5">
      <t>ケイ</t>
    </rPh>
    <phoneticPr fontId="2"/>
  </si>
  <si>
    <t>石海地区計</t>
    <rPh sb="0" eb="2">
      <t>セッカイ</t>
    </rPh>
    <rPh sb="2" eb="4">
      <t>チク</t>
    </rPh>
    <rPh sb="4" eb="5">
      <t>ケイ</t>
    </rPh>
    <phoneticPr fontId="2"/>
  </si>
  <si>
    <t>太田地区計</t>
    <rPh sb="0" eb="2">
      <t>オオダ</t>
    </rPh>
    <rPh sb="2" eb="4">
      <t>チク</t>
    </rPh>
    <rPh sb="4" eb="5">
      <t>ケイ</t>
    </rPh>
    <phoneticPr fontId="2"/>
  </si>
  <si>
    <t>龍田地区計</t>
    <rPh sb="0" eb="2">
      <t>タツダ</t>
    </rPh>
    <rPh sb="2" eb="4">
      <t>チク</t>
    </rPh>
    <rPh sb="4" eb="5">
      <t>ケイ</t>
    </rPh>
    <phoneticPr fontId="2"/>
  </si>
  <si>
    <t>大　字　別　世　帯　数  人　口</t>
  </si>
  <si>
    <t>令和6年3月31日現在</t>
    <rPh sb="0" eb="2">
      <t>レイワ</t>
    </rPh>
    <rPh sb="5" eb="6">
      <t>ガツ</t>
    </rPh>
    <phoneticPr fontId="2"/>
  </si>
  <si>
    <t>令和6年4月30日現在</t>
    <rPh sb="0" eb="2">
      <t>レイワ</t>
    </rPh>
    <rPh sb="5" eb="6">
      <t>ガツ</t>
    </rPh>
    <phoneticPr fontId="2"/>
  </si>
  <si>
    <t>令和6年5月31日現在</t>
    <rPh sb="0" eb="2">
      <t>レイワ</t>
    </rPh>
    <rPh sb="5" eb="6">
      <t>ガツ</t>
    </rPh>
    <phoneticPr fontId="2"/>
  </si>
  <si>
    <t>令和6年6月30日現在</t>
    <rPh sb="0" eb="2">
      <t>レイワ</t>
    </rPh>
    <rPh sb="5" eb="6">
      <t>ガツ</t>
    </rPh>
    <phoneticPr fontId="2"/>
  </si>
  <si>
    <t>令和6年7月31日現在</t>
    <rPh sb="0" eb="2">
      <t>レイワ</t>
    </rPh>
    <rPh sb="5" eb="6">
      <t>ガツ</t>
    </rPh>
    <phoneticPr fontId="2"/>
  </si>
  <si>
    <t>令和6年8月31日現在</t>
    <rPh sb="0" eb="2">
      <t>レイワ</t>
    </rPh>
    <rPh sb="5" eb="6">
      <t>ガツ</t>
    </rPh>
    <phoneticPr fontId="2"/>
  </si>
  <si>
    <t>令和6年9月30日現在</t>
    <rPh sb="0" eb="2">
      <t>レイワ</t>
    </rPh>
    <rPh sb="5" eb="6">
      <t>ガツ</t>
    </rPh>
    <phoneticPr fontId="2"/>
  </si>
  <si>
    <t>令和6年10月31日現在</t>
    <rPh sb="0" eb="2">
      <t>レイワ</t>
    </rPh>
    <rPh sb="6" eb="7">
      <t>ガツ</t>
    </rPh>
    <phoneticPr fontId="2"/>
  </si>
  <si>
    <t>令和6年11月30日現在</t>
    <rPh sb="0" eb="2">
      <t>レイワ</t>
    </rPh>
    <rPh sb="6" eb="7">
      <t>ガツ</t>
    </rPh>
    <phoneticPr fontId="2"/>
  </si>
  <si>
    <t>令和6年12月31日現在</t>
    <rPh sb="0" eb="2">
      <t>レイワ</t>
    </rPh>
    <rPh sb="6" eb="7">
      <t>ガツ</t>
    </rPh>
    <phoneticPr fontId="2"/>
  </si>
  <si>
    <t>令和7年1月31日現在</t>
    <rPh sb="0" eb="2">
      <t>レイワ</t>
    </rPh>
    <rPh sb="5" eb="6">
      <t>ガツ</t>
    </rPh>
    <phoneticPr fontId="2"/>
  </si>
  <si>
    <t>令和7年2月28日現在</t>
    <rPh sb="0" eb="2">
      <t>レイワ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</si>
</sst>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6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3" borderId="1" xfId="1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vertical="center"/>
    </xf>
    <xf numFmtId="176" fontId="3" fillId="0" borderId="0" xfId="0" applyNumberFormat="1" applyFont="1"/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D29" sqref="D29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49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16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14191</v>
      </c>
      <c r="D5" s="8">
        <f>SUM(D6:D9,D11:D24,D26:D34,D36:D41)</f>
        <v>16417</v>
      </c>
      <c r="E5" s="8">
        <f>SUM(E6:E9,E11:E24,E26:E34,E36:E41)</f>
        <v>17057</v>
      </c>
      <c r="F5" s="8">
        <f>SUM(F6:F9,F11:F24,F26:F34,F36:F41)</f>
        <v>33474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1929</v>
      </c>
      <c r="D6" s="9">
        <v>2269</v>
      </c>
      <c r="E6" s="9">
        <v>2341</v>
      </c>
      <c r="F6" s="10">
        <f>D6+E6</f>
        <v>4610</v>
      </c>
    </row>
    <row r="7" spans="1:12" s="2" customFormat="1" ht="17.100000000000001" customHeight="1" x14ac:dyDescent="0.15">
      <c r="A7" s="27"/>
      <c r="B7" s="4" t="s">
        <v>2</v>
      </c>
      <c r="C7" s="9">
        <v>499</v>
      </c>
      <c r="D7" s="9">
        <v>634</v>
      </c>
      <c r="E7" s="9">
        <v>649</v>
      </c>
      <c r="F7" s="10">
        <f>D7+E7</f>
        <v>1283</v>
      </c>
    </row>
    <row r="8" spans="1:12" s="2" customFormat="1" ht="17.100000000000001" customHeight="1" x14ac:dyDescent="0.15">
      <c r="A8" s="27"/>
      <c r="B8" s="4" t="s">
        <v>3</v>
      </c>
      <c r="C8" s="9">
        <v>178</v>
      </c>
      <c r="D8" s="9">
        <v>182</v>
      </c>
      <c r="E8" s="9">
        <v>195</v>
      </c>
      <c r="F8" s="10">
        <f t="shared" ref="F8:F41" si="0">D8+E8</f>
        <v>377</v>
      </c>
    </row>
    <row r="9" spans="1:12" s="2" customFormat="1" ht="17.100000000000001" customHeight="1" x14ac:dyDescent="0.15">
      <c r="A9" s="27"/>
      <c r="B9" s="4" t="s">
        <v>4</v>
      </c>
      <c r="C9" s="9">
        <v>182</v>
      </c>
      <c r="D9" s="9">
        <v>183</v>
      </c>
      <c r="E9" s="9">
        <v>197</v>
      </c>
      <c r="F9" s="10">
        <f t="shared" si="0"/>
        <v>380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2788</v>
      </c>
      <c r="D10" s="11">
        <f>SUM(D6:D9)</f>
        <v>3268</v>
      </c>
      <c r="E10" s="11">
        <f>SUM(E6:E9)</f>
        <v>3382</v>
      </c>
      <c r="F10" s="11">
        <f>SUM(F6:F9)</f>
        <v>6650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467</v>
      </c>
      <c r="D11" s="9">
        <v>455</v>
      </c>
      <c r="E11" s="9">
        <v>525</v>
      </c>
      <c r="F11" s="10">
        <f t="shared" si="0"/>
        <v>980</v>
      </c>
    </row>
    <row r="12" spans="1:12" s="2" customFormat="1" ht="17.100000000000001" customHeight="1" x14ac:dyDescent="0.15">
      <c r="A12" s="27"/>
      <c r="B12" s="3" t="s">
        <v>6</v>
      </c>
      <c r="C12" s="9">
        <v>364</v>
      </c>
      <c r="D12" s="9">
        <v>414</v>
      </c>
      <c r="E12" s="9">
        <v>421</v>
      </c>
      <c r="F12" s="10">
        <f t="shared" si="0"/>
        <v>835</v>
      </c>
    </row>
    <row r="13" spans="1:12" s="2" customFormat="1" ht="17.100000000000001" customHeight="1" x14ac:dyDescent="0.15">
      <c r="A13" s="27"/>
      <c r="B13" s="3" t="s">
        <v>7</v>
      </c>
      <c r="C13" s="9">
        <v>158</v>
      </c>
      <c r="D13" s="9">
        <v>195</v>
      </c>
      <c r="E13" s="9">
        <v>215</v>
      </c>
      <c r="F13" s="10">
        <f t="shared" si="0"/>
        <v>410</v>
      </c>
    </row>
    <row r="14" spans="1:12" s="2" customFormat="1" ht="17.100000000000001" customHeight="1" x14ac:dyDescent="0.15">
      <c r="A14" s="27"/>
      <c r="B14" s="3" t="s">
        <v>8</v>
      </c>
      <c r="C14" s="9">
        <v>85</v>
      </c>
      <c r="D14" s="9">
        <v>106</v>
      </c>
      <c r="E14" s="9">
        <v>113</v>
      </c>
      <c r="F14" s="10">
        <f t="shared" si="0"/>
        <v>219</v>
      </c>
    </row>
    <row r="15" spans="1:12" s="2" customFormat="1" ht="17.100000000000001" customHeight="1" x14ac:dyDescent="0.15">
      <c r="A15" s="27"/>
      <c r="B15" s="3" t="s">
        <v>9</v>
      </c>
      <c r="C15" s="9">
        <v>93</v>
      </c>
      <c r="D15" s="9">
        <v>104</v>
      </c>
      <c r="E15" s="9">
        <v>115</v>
      </c>
      <c r="F15" s="10">
        <f t="shared" si="0"/>
        <v>219</v>
      </c>
    </row>
    <row r="16" spans="1:12" s="2" customFormat="1" ht="17.100000000000001" customHeight="1" x14ac:dyDescent="0.15">
      <c r="A16" s="27"/>
      <c r="B16" s="3" t="s">
        <v>35</v>
      </c>
      <c r="C16" s="9">
        <v>266</v>
      </c>
      <c r="D16" s="9">
        <v>310</v>
      </c>
      <c r="E16" s="9">
        <v>295</v>
      </c>
      <c r="F16" s="10">
        <f t="shared" si="0"/>
        <v>605</v>
      </c>
    </row>
    <row r="17" spans="1:6" s="2" customFormat="1" ht="17.100000000000001" customHeight="1" x14ac:dyDescent="0.15">
      <c r="A17" s="27"/>
      <c r="B17" s="3" t="s">
        <v>10</v>
      </c>
      <c r="C17" s="9">
        <v>223</v>
      </c>
      <c r="D17" s="9">
        <v>242</v>
      </c>
      <c r="E17" s="9">
        <v>264</v>
      </c>
      <c r="F17" s="10">
        <f t="shared" si="0"/>
        <v>506</v>
      </c>
    </row>
    <row r="18" spans="1:6" s="2" customFormat="1" ht="17.100000000000001" customHeight="1" x14ac:dyDescent="0.15">
      <c r="A18" s="27"/>
      <c r="B18" s="3" t="s">
        <v>11</v>
      </c>
      <c r="C18" s="9">
        <v>115</v>
      </c>
      <c r="D18" s="9">
        <v>138</v>
      </c>
      <c r="E18" s="9">
        <v>127</v>
      </c>
      <c r="F18" s="10">
        <f t="shared" si="0"/>
        <v>265</v>
      </c>
    </row>
    <row r="19" spans="1:6" s="2" customFormat="1" ht="17.100000000000001" customHeight="1" x14ac:dyDescent="0.15">
      <c r="A19" s="27"/>
      <c r="B19" s="3" t="s">
        <v>12</v>
      </c>
      <c r="C19" s="9">
        <v>75</v>
      </c>
      <c r="D19" s="9">
        <v>85</v>
      </c>
      <c r="E19" s="9">
        <v>92</v>
      </c>
      <c r="F19" s="10">
        <f t="shared" si="0"/>
        <v>177</v>
      </c>
    </row>
    <row r="20" spans="1:6" s="2" customFormat="1" ht="17.100000000000001" customHeight="1" x14ac:dyDescent="0.15">
      <c r="A20" s="27"/>
      <c r="B20" s="3" t="s">
        <v>13</v>
      </c>
      <c r="C20" s="9">
        <v>120</v>
      </c>
      <c r="D20" s="9">
        <v>110</v>
      </c>
      <c r="E20" s="9">
        <v>138</v>
      </c>
      <c r="F20" s="10">
        <f t="shared" si="0"/>
        <v>248</v>
      </c>
    </row>
    <row r="21" spans="1:6" s="2" customFormat="1" ht="17.100000000000001" customHeight="1" x14ac:dyDescent="0.15">
      <c r="A21" s="27"/>
      <c r="B21" s="3" t="s">
        <v>14</v>
      </c>
      <c r="C21" s="9">
        <v>247</v>
      </c>
      <c r="D21" s="9">
        <v>272</v>
      </c>
      <c r="E21" s="9">
        <v>287</v>
      </c>
      <c r="F21" s="10">
        <f t="shared" si="0"/>
        <v>559</v>
      </c>
    </row>
    <row r="22" spans="1:6" s="2" customFormat="1" ht="17.100000000000001" customHeight="1" x14ac:dyDescent="0.15">
      <c r="A22" s="27"/>
      <c r="B22" s="3" t="s">
        <v>36</v>
      </c>
      <c r="C22" s="9">
        <v>685</v>
      </c>
      <c r="D22" s="9">
        <v>699</v>
      </c>
      <c r="E22" s="9">
        <v>735</v>
      </c>
      <c r="F22" s="10">
        <f t="shared" si="0"/>
        <v>1434</v>
      </c>
    </row>
    <row r="23" spans="1:6" s="2" customFormat="1" ht="17.100000000000001" customHeight="1" x14ac:dyDescent="0.15">
      <c r="A23" s="27"/>
      <c r="B23" s="3" t="s">
        <v>15</v>
      </c>
      <c r="C23" s="9">
        <v>570</v>
      </c>
      <c r="D23" s="9">
        <v>661</v>
      </c>
      <c r="E23" s="9">
        <v>682</v>
      </c>
      <c r="F23" s="10">
        <f t="shared" si="0"/>
        <v>1343</v>
      </c>
    </row>
    <row r="24" spans="1:6" s="2" customFormat="1" ht="17.100000000000001" customHeight="1" x14ac:dyDescent="0.15">
      <c r="A24" s="27"/>
      <c r="B24" s="3" t="s">
        <v>16</v>
      </c>
      <c r="C24" s="9">
        <v>793</v>
      </c>
      <c r="D24" s="9">
        <v>1015</v>
      </c>
      <c r="E24" s="9">
        <v>1026</v>
      </c>
      <c r="F24" s="10">
        <f t="shared" si="0"/>
        <v>2041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4261</v>
      </c>
      <c r="D25" s="11">
        <f>SUM(D11:D24)</f>
        <v>4806</v>
      </c>
      <c r="E25" s="11">
        <f>SUM(E11:E24)</f>
        <v>5035</v>
      </c>
      <c r="F25" s="11">
        <f>SUM(F11:F24)</f>
        <v>9841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727</v>
      </c>
      <c r="D26" s="9">
        <v>890</v>
      </c>
      <c r="E26" s="9">
        <v>939</v>
      </c>
      <c r="F26" s="10">
        <f t="shared" si="0"/>
        <v>1829</v>
      </c>
    </row>
    <row r="27" spans="1:6" s="2" customFormat="1" ht="17.100000000000001" customHeight="1" x14ac:dyDescent="0.15">
      <c r="A27" s="27"/>
      <c r="B27" s="3" t="s">
        <v>18</v>
      </c>
      <c r="C27" s="9">
        <v>1214</v>
      </c>
      <c r="D27" s="9">
        <v>1380</v>
      </c>
      <c r="E27" s="9">
        <v>1379</v>
      </c>
      <c r="F27" s="10">
        <f t="shared" si="0"/>
        <v>2759</v>
      </c>
    </row>
    <row r="28" spans="1:6" s="2" customFormat="1" ht="17.100000000000001" customHeight="1" x14ac:dyDescent="0.15">
      <c r="A28" s="27"/>
      <c r="B28" s="3" t="s">
        <v>19</v>
      </c>
      <c r="C28" s="9">
        <v>1332</v>
      </c>
      <c r="D28" s="9">
        <v>1681</v>
      </c>
      <c r="E28" s="9">
        <v>1710</v>
      </c>
      <c r="F28" s="10">
        <f t="shared" si="0"/>
        <v>3391</v>
      </c>
    </row>
    <row r="29" spans="1:6" s="2" customFormat="1" ht="17.100000000000001" customHeight="1" x14ac:dyDescent="0.15">
      <c r="A29" s="27"/>
      <c r="B29" s="3" t="s">
        <v>20</v>
      </c>
      <c r="C29" s="9">
        <v>606</v>
      </c>
      <c r="D29" s="9">
        <v>653</v>
      </c>
      <c r="E29" s="9">
        <v>700</v>
      </c>
      <c r="F29" s="10">
        <f t="shared" si="0"/>
        <v>1353</v>
      </c>
    </row>
    <row r="30" spans="1:6" s="2" customFormat="1" ht="17.100000000000001" customHeight="1" x14ac:dyDescent="0.15">
      <c r="A30" s="27"/>
      <c r="B30" s="3" t="s">
        <v>37</v>
      </c>
      <c r="C30" s="9">
        <v>1388</v>
      </c>
      <c r="D30" s="9">
        <v>1707</v>
      </c>
      <c r="E30" s="9">
        <v>1735</v>
      </c>
      <c r="F30" s="10">
        <f t="shared" si="0"/>
        <v>3442</v>
      </c>
    </row>
    <row r="31" spans="1:6" s="2" customFormat="1" ht="17.100000000000001" customHeight="1" x14ac:dyDescent="0.15">
      <c r="A31" s="27"/>
      <c r="B31" s="3" t="s">
        <v>21</v>
      </c>
      <c r="C31" s="9">
        <v>220</v>
      </c>
      <c r="D31" s="9">
        <v>168</v>
      </c>
      <c r="E31" s="9">
        <v>220</v>
      </c>
      <c r="F31" s="10">
        <f t="shared" si="0"/>
        <v>388</v>
      </c>
    </row>
    <row r="32" spans="1:6" s="2" customFormat="1" ht="17.100000000000001" customHeight="1" x14ac:dyDescent="0.15">
      <c r="A32" s="27"/>
      <c r="B32" s="3" t="s">
        <v>22</v>
      </c>
      <c r="C32" s="9">
        <v>398</v>
      </c>
      <c r="D32" s="9">
        <v>403</v>
      </c>
      <c r="E32" s="9">
        <v>424</v>
      </c>
      <c r="F32" s="10">
        <f t="shared" si="0"/>
        <v>827</v>
      </c>
    </row>
    <row r="33" spans="1:6" s="2" customFormat="1" ht="17.100000000000001" customHeight="1" x14ac:dyDescent="0.15">
      <c r="A33" s="27"/>
      <c r="B33" s="3" t="s">
        <v>23</v>
      </c>
      <c r="C33" s="9">
        <v>65</v>
      </c>
      <c r="D33" s="9">
        <v>63</v>
      </c>
      <c r="E33" s="9">
        <v>64</v>
      </c>
      <c r="F33" s="10">
        <f t="shared" si="0"/>
        <v>127</v>
      </c>
    </row>
    <row r="34" spans="1:6" s="2" customFormat="1" ht="17.100000000000001" customHeight="1" x14ac:dyDescent="0.15">
      <c r="A34" s="27"/>
      <c r="B34" s="3" t="s">
        <v>38</v>
      </c>
      <c r="C34" s="9">
        <v>211</v>
      </c>
      <c r="D34" s="9">
        <v>299</v>
      </c>
      <c r="E34" s="9">
        <v>307</v>
      </c>
      <c r="F34" s="10">
        <f t="shared" si="0"/>
        <v>606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6161</v>
      </c>
      <c r="D35" s="11">
        <f>SUM(D26:D34)</f>
        <v>7244</v>
      </c>
      <c r="E35" s="11">
        <f>SUM(E26:E34)</f>
        <v>7478</v>
      </c>
      <c r="F35" s="11">
        <f>SUM(F26:F34)</f>
        <v>14722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475</v>
      </c>
      <c r="D36" s="9">
        <v>515</v>
      </c>
      <c r="E36" s="9">
        <v>559</v>
      </c>
      <c r="F36" s="10">
        <f t="shared" si="0"/>
        <v>1074</v>
      </c>
    </row>
    <row r="37" spans="1:6" s="2" customFormat="1" ht="17.100000000000001" customHeight="1" x14ac:dyDescent="0.15">
      <c r="A37" s="27"/>
      <c r="B37" s="3" t="s">
        <v>24</v>
      </c>
      <c r="C37" s="9">
        <v>147</v>
      </c>
      <c r="D37" s="9">
        <v>157</v>
      </c>
      <c r="E37" s="9">
        <v>165</v>
      </c>
      <c r="F37" s="10">
        <f t="shared" si="0"/>
        <v>322</v>
      </c>
    </row>
    <row r="38" spans="1:6" s="2" customFormat="1" ht="17.100000000000001" customHeight="1" x14ac:dyDescent="0.15">
      <c r="A38" s="27"/>
      <c r="B38" s="3" t="s">
        <v>25</v>
      </c>
      <c r="C38" s="9">
        <v>115</v>
      </c>
      <c r="D38" s="9">
        <v>136</v>
      </c>
      <c r="E38" s="9">
        <v>140</v>
      </c>
      <c r="F38" s="10">
        <f t="shared" si="0"/>
        <v>276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32</v>
      </c>
      <c r="F39" s="10">
        <f t="shared" si="0"/>
        <v>63</v>
      </c>
    </row>
    <row r="40" spans="1:6" s="2" customFormat="1" ht="17.100000000000001" customHeight="1" x14ac:dyDescent="0.15">
      <c r="A40" s="27"/>
      <c r="B40" s="3" t="s">
        <v>27</v>
      </c>
      <c r="C40" s="9">
        <v>102</v>
      </c>
      <c r="D40" s="9">
        <v>121</v>
      </c>
      <c r="E40" s="9">
        <v>110</v>
      </c>
      <c r="F40" s="10">
        <f t="shared" si="0"/>
        <v>231</v>
      </c>
    </row>
    <row r="41" spans="1:6" s="2" customFormat="1" ht="17.100000000000001" customHeight="1" x14ac:dyDescent="0.15">
      <c r="A41" s="27"/>
      <c r="B41" s="3" t="s">
        <v>28</v>
      </c>
      <c r="C41" s="9">
        <v>115</v>
      </c>
      <c r="D41" s="9">
        <v>139</v>
      </c>
      <c r="E41" s="9">
        <v>156</v>
      </c>
      <c r="F41" s="10">
        <f t="shared" si="0"/>
        <v>295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981</v>
      </c>
      <c r="D42" s="11">
        <f>SUM(D36:D41)</f>
        <v>1099</v>
      </c>
      <c r="E42" s="11">
        <f>SUM(E36:E41)</f>
        <v>1162</v>
      </c>
      <c r="F42" s="11">
        <f>SUM(F36:F41)</f>
        <v>2261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59"/>
  <sheetViews>
    <sheetView view="pageBreakPreview" zoomScaleNormal="100" zoomScaleSheetLayoutView="100" workbookViewId="0">
      <pane xSplit="2" ySplit="4" topLeftCell="C17" activePane="bottomRight" state="frozen"/>
      <selection pane="topRight" activeCell="C1" sqref="C1"/>
      <selection pane="bottomLeft" activeCell="A6" sqref="A6"/>
      <selection pane="bottomRight" activeCell="F35" sqref="F35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58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23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14281</v>
      </c>
      <c r="D5" s="8">
        <f>SUM(D6:D9,D11:D24,D26:D34,D36:D41)</f>
        <v>16369</v>
      </c>
      <c r="E5" s="8">
        <f>SUM(E6:E9,E11:E24,E26:E34,E36:E41)</f>
        <v>17045</v>
      </c>
      <c r="F5" s="8">
        <f>SUM(F6:F9,F11:F24,F26:F34,F36:F41)</f>
        <v>33414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1922</v>
      </c>
      <c r="D6" s="9">
        <v>2256</v>
      </c>
      <c r="E6" s="9">
        <v>2330</v>
      </c>
      <c r="F6" s="10">
        <f>D6+E6</f>
        <v>4586</v>
      </c>
    </row>
    <row r="7" spans="1:12" s="2" customFormat="1" ht="17.100000000000001" customHeight="1" x14ac:dyDescent="0.15">
      <c r="A7" s="27"/>
      <c r="B7" s="4" t="s">
        <v>2</v>
      </c>
      <c r="C7" s="9">
        <v>501</v>
      </c>
      <c r="D7" s="9">
        <v>628</v>
      </c>
      <c r="E7" s="9">
        <v>639</v>
      </c>
      <c r="F7" s="10">
        <f t="shared" ref="F7:F41" si="0">D7+E7</f>
        <v>1267</v>
      </c>
    </row>
    <row r="8" spans="1:12" s="2" customFormat="1" ht="17.100000000000001" customHeight="1" x14ac:dyDescent="0.15">
      <c r="A8" s="27"/>
      <c r="B8" s="4" t="s">
        <v>3</v>
      </c>
      <c r="C8" s="9">
        <v>181</v>
      </c>
      <c r="D8" s="9">
        <v>184</v>
      </c>
      <c r="E8" s="9">
        <v>193</v>
      </c>
      <c r="F8" s="10">
        <f>D8+E8</f>
        <v>377</v>
      </c>
    </row>
    <row r="9" spans="1:12" s="2" customFormat="1" ht="17.100000000000001" customHeight="1" x14ac:dyDescent="0.15">
      <c r="A9" s="27"/>
      <c r="B9" s="4" t="s">
        <v>4</v>
      </c>
      <c r="C9" s="9">
        <v>182</v>
      </c>
      <c r="D9" s="9">
        <v>181</v>
      </c>
      <c r="E9" s="9">
        <v>200</v>
      </c>
      <c r="F9" s="10">
        <f t="shared" si="0"/>
        <v>381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2786</v>
      </c>
      <c r="D10" s="11">
        <f>SUM(D6:D9)</f>
        <v>3249</v>
      </c>
      <c r="E10" s="11">
        <f>SUM(E6:E9)</f>
        <v>3362</v>
      </c>
      <c r="F10" s="11">
        <f>SUM(F6:F9)</f>
        <v>6611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472</v>
      </c>
      <c r="D11" s="9">
        <v>460</v>
      </c>
      <c r="E11" s="9">
        <v>521</v>
      </c>
      <c r="F11" s="10">
        <f t="shared" si="0"/>
        <v>981</v>
      </c>
    </row>
    <row r="12" spans="1:12" s="2" customFormat="1" ht="17.100000000000001" customHeight="1" x14ac:dyDescent="0.15">
      <c r="A12" s="27"/>
      <c r="B12" s="3" t="s">
        <v>6</v>
      </c>
      <c r="C12" s="9">
        <v>369</v>
      </c>
      <c r="D12" s="9">
        <v>412</v>
      </c>
      <c r="E12" s="9">
        <v>427</v>
      </c>
      <c r="F12" s="10">
        <f t="shared" si="0"/>
        <v>839</v>
      </c>
    </row>
    <row r="13" spans="1:12" s="2" customFormat="1" ht="17.100000000000001" customHeight="1" x14ac:dyDescent="0.15">
      <c r="A13" s="27"/>
      <c r="B13" s="3" t="s">
        <v>7</v>
      </c>
      <c r="C13" s="9">
        <v>158</v>
      </c>
      <c r="D13" s="9">
        <v>192</v>
      </c>
      <c r="E13" s="9">
        <v>211</v>
      </c>
      <c r="F13" s="10">
        <f t="shared" si="0"/>
        <v>403</v>
      </c>
    </row>
    <row r="14" spans="1:12" s="2" customFormat="1" ht="17.100000000000001" customHeight="1" x14ac:dyDescent="0.15">
      <c r="A14" s="27"/>
      <c r="B14" s="3" t="s">
        <v>8</v>
      </c>
      <c r="C14" s="9">
        <v>83</v>
      </c>
      <c r="D14" s="9">
        <v>104</v>
      </c>
      <c r="E14" s="9">
        <v>108</v>
      </c>
      <c r="F14" s="10">
        <f t="shared" si="0"/>
        <v>212</v>
      </c>
    </row>
    <row r="15" spans="1:12" s="2" customFormat="1" ht="17.100000000000001" customHeight="1" x14ac:dyDescent="0.15">
      <c r="A15" s="27"/>
      <c r="B15" s="3" t="s">
        <v>9</v>
      </c>
      <c r="C15" s="9">
        <v>93</v>
      </c>
      <c r="D15" s="9">
        <v>102</v>
      </c>
      <c r="E15" s="9">
        <v>115</v>
      </c>
      <c r="F15" s="10">
        <f t="shared" si="0"/>
        <v>217</v>
      </c>
    </row>
    <row r="16" spans="1:12" s="2" customFormat="1" ht="17.100000000000001" customHeight="1" x14ac:dyDescent="0.15">
      <c r="A16" s="27"/>
      <c r="B16" s="3" t="s">
        <v>35</v>
      </c>
      <c r="C16" s="9">
        <v>266</v>
      </c>
      <c r="D16" s="9">
        <v>302</v>
      </c>
      <c r="E16" s="9">
        <v>296</v>
      </c>
      <c r="F16" s="10">
        <f t="shared" si="0"/>
        <v>598</v>
      </c>
    </row>
    <row r="17" spans="1:6" s="2" customFormat="1" ht="17.100000000000001" customHeight="1" x14ac:dyDescent="0.15">
      <c r="A17" s="27"/>
      <c r="B17" s="3" t="s">
        <v>10</v>
      </c>
      <c r="C17" s="9">
        <v>220</v>
      </c>
      <c r="D17" s="9">
        <v>235</v>
      </c>
      <c r="E17" s="9">
        <v>261</v>
      </c>
      <c r="F17" s="10">
        <f t="shared" si="0"/>
        <v>496</v>
      </c>
    </row>
    <row r="18" spans="1:6" s="2" customFormat="1" ht="17.100000000000001" customHeight="1" x14ac:dyDescent="0.15">
      <c r="A18" s="27"/>
      <c r="B18" s="3" t="s">
        <v>11</v>
      </c>
      <c r="C18" s="9">
        <v>113</v>
      </c>
      <c r="D18" s="9">
        <v>135</v>
      </c>
      <c r="E18" s="9">
        <v>125</v>
      </c>
      <c r="F18" s="10">
        <f t="shared" si="0"/>
        <v>260</v>
      </c>
    </row>
    <row r="19" spans="1:6" s="2" customFormat="1" ht="17.100000000000001" customHeight="1" x14ac:dyDescent="0.15">
      <c r="A19" s="27"/>
      <c r="B19" s="3" t="s">
        <v>12</v>
      </c>
      <c r="C19" s="9">
        <v>75</v>
      </c>
      <c r="D19" s="9">
        <v>85</v>
      </c>
      <c r="E19" s="9">
        <v>90</v>
      </c>
      <c r="F19" s="10">
        <f t="shared" si="0"/>
        <v>175</v>
      </c>
    </row>
    <row r="20" spans="1:6" s="2" customFormat="1" ht="17.100000000000001" customHeight="1" x14ac:dyDescent="0.15">
      <c r="A20" s="27"/>
      <c r="B20" s="3" t="s">
        <v>13</v>
      </c>
      <c r="C20" s="9">
        <v>116</v>
      </c>
      <c r="D20" s="9">
        <v>104</v>
      </c>
      <c r="E20" s="9">
        <v>135</v>
      </c>
      <c r="F20" s="10">
        <f t="shared" si="0"/>
        <v>239</v>
      </c>
    </row>
    <row r="21" spans="1:6" s="2" customFormat="1" ht="17.100000000000001" customHeight="1" x14ac:dyDescent="0.15">
      <c r="A21" s="27"/>
      <c r="B21" s="3" t="s">
        <v>14</v>
      </c>
      <c r="C21" s="9">
        <v>248</v>
      </c>
      <c r="D21" s="9">
        <v>272</v>
      </c>
      <c r="E21" s="9">
        <v>293</v>
      </c>
      <c r="F21" s="10">
        <f t="shared" si="0"/>
        <v>565</v>
      </c>
    </row>
    <row r="22" spans="1:6" s="2" customFormat="1" ht="17.100000000000001" customHeight="1" x14ac:dyDescent="0.15">
      <c r="A22" s="27"/>
      <c r="B22" s="3" t="s">
        <v>36</v>
      </c>
      <c r="C22" s="9">
        <v>697</v>
      </c>
      <c r="D22" s="9">
        <v>703</v>
      </c>
      <c r="E22" s="9">
        <v>752</v>
      </c>
      <c r="F22" s="10">
        <f t="shared" si="0"/>
        <v>1455</v>
      </c>
    </row>
    <row r="23" spans="1:6" s="2" customFormat="1" ht="17.100000000000001" customHeight="1" x14ac:dyDescent="0.15">
      <c r="A23" s="27"/>
      <c r="B23" s="3" t="s">
        <v>15</v>
      </c>
      <c r="C23" s="9">
        <v>565</v>
      </c>
      <c r="D23" s="9">
        <v>663</v>
      </c>
      <c r="E23" s="9">
        <v>668</v>
      </c>
      <c r="F23" s="10">
        <f t="shared" si="0"/>
        <v>1331</v>
      </c>
    </row>
    <row r="24" spans="1:6" s="2" customFormat="1" ht="17.100000000000001" customHeight="1" x14ac:dyDescent="0.15">
      <c r="A24" s="27"/>
      <c r="B24" s="3" t="s">
        <v>16</v>
      </c>
      <c r="C24" s="9">
        <v>796</v>
      </c>
      <c r="D24" s="9">
        <v>1013</v>
      </c>
      <c r="E24" s="9">
        <v>1020</v>
      </c>
      <c r="F24" s="10">
        <f t="shared" si="0"/>
        <v>2033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4271</v>
      </c>
      <c r="D25" s="11">
        <f>SUM(D11:D24)</f>
        <v>4782</v>
      </c>
      <c r="E25" s="11">
        <f>SUM(E11:E24)</f>
        <v>5022</v>
      </c>
      <c r="F25" s="11">
        <f>SUM(F11:F24)</f>
        <v>9804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731</v>
      </c>
      <c r="D26" s="9">
        <v>888</v>
      </c>
      <c r="E26" s="9">
        <v>945</v>
      </c>
      <c r="F26" s="10">
        <f>D26+E26</f>
        <v>1833</v>
      </c>
    </row>
    <row r="27" spans="1:6" s="2" customFormat="1" ht="17.100000000000001" customHeight="1" x14ac:dyDescent="0.15">
      <c r="A27" s="27"/>
      <c r="B27" s="3" t="s">
        <v>18</v>
      </c>
      <c r="C27" s="9">
        <v>1236</v>
      </c>
      <c r="D27" s="9">
        <v>1385</v>
      </c>
      <c r="E27" s="9">
        <v>1397</v>
      </c>
      <c r="F27" s="10">
        <f>D27+E27</f>
        <v>2782</v>
      </c>
    </row>
    <row r="28" spans="1:6" s="2" customFormat="1" ht="17.100000000000001" customHeight="1" x14ac:dyDescent="0.15">
      <c r="A28" s="27"/>
      <c r="B28" s="3" t="s">
        <v>19</v>
      </c>
      <c r="C28" s="9">
        <v>1359</v>
      </c>
      <c r="D28" s="9">
        <v>1693</v>
      </c>
      <c r="E28" s="9">
        <v>1715</v>
      </c>
      <c r="F28" s="10">
        <f t="shared" si="0"/>
        <v>3408</v>
      </c>
    </row>
    <row r="29" spans="1:6" s="2" customFormat="1" ht="17.100000000000001" customHeight="1" x14ac:dyDescent="0.15">
      <c r="A29" s="27"/>
      <c r="B29" s="3" t="s">
        <v>20</v>
      </c>
      <c r="C29" s="9">
        <v>617</v>
      </c>
      <c r="D29" s="9">
        <v>647</v>
      </c>
      <c r="E29" s="9">
        <v>704</v>
      </c>
      <c r="F29" s="10">
        <f t="shared" si="0"/>
        <v>1351</v>
      </c>
    </row>
    <row r="30" spans="1:6" s="2" customFormat="1" ht="17.100000000000001" customHeight="1" x14ac:dyDescent="0.15">
      <c r="A30" s="27"/>
      <c r="B30" s="3" t="s">
        <v>37</v>
      </c>
      <c r="C30" s="9">
        <v>1405</v>
      </c>
      <c r="D30" s="9">
        <v>1707</v>
      </c>
      <c r="E30" s="9">
        <v>1731</v>
      </c>
      <c r="F30" s="10">
        <f t="shared" si="0"/>
        <v>3438</v>
      </c>
    </row>
    <row r="31" spans="1:6" s="2" customFormat="1" ht="17.100000000000001" customHeight="1" x14ac:dyDescent="0.15">
      <c r="A31" s="27"/>
      <c r="B31" s="3" t="s">
        <v>21</v>
      </c>
      <c r="C31" s="9">
        <v>215</v>
      </c>
      <c r="D31" s="9">
        <v>163</v>
      </c>
      <c r="E31" s="9">
        <v>219</v>
      </c>
      <c r="F31" s="10">
        <f t="shared" si="0"/>
        <v>382</v>
      </c>
    </row>
    <row r="32" spans="1:6" s="2" customFormat="1" ht="17.100000000000001" customHeight="1" x14ac:dyDescent="0.15">
      <c r="A32" s="27"/>
      <c r="B32" s="3" t="s">
        <v>22</v>
      </c>
      <c r="C32" s="9">
        <v>397</v>
      </c>
      <c r="D32" s="9">
        <v>404</v>
      </c>
      <c r="E32" s="9">
        <v>429</v>
      </c>
      <c r="F32" s="10">
        <f t="shared" si="0"/>
        <v>833</v>
      </c>
    </row>
    <row r="33" spans="1:6" s="2" customFormat="1" ht="17.100000000000001" customHeight="1" x14ac:dyDescent="0.15">
      <c r="A33" s="27"/>
      <c r="B33" s="3" t="s">
        <v>23</v>
      </c>
      <c r="C33" s="9">
        <v>68</v>
      </c>
      <c r="D33" s="9">
        <v>65</v>
      </c>
      <c r="E33" s="9">
        <v>64</v>
      </c>
      <c r="F33" s="10">
        <f t="shared" si="0"/>
        <v>129</v>
      </c>
    </row>
    <row r="34" spans="1:6" s="2" customFormat="1" ht="17.100000000000001" customHeight="1" x14ac:dyDescent="0.15">
      <c r="A34" s="27"/>
      <c r="B34" s="3" t="s">
        <v>38</v>
      </c>
      <c r="C34" s="9">
        <v>212</v>
      </c>
      <c r="D34" s="9">
        <v>297</v>
      </c>
      <c r="E34" s="9">
        <v>302</v>
      </c>
      <c r="F34" s="10">
        <f t="shared" si="0"/>
        <v>599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6240</v>
      </c>
      <c r="D35" s="11">
        <f>SUM(D26:D34)</f>
        <v>7249</v>
      </c>
      <c r="E35" s="11">
        <f>SUM(E26:E34)</f>
        <v>7506</v>
      </c>
      <c r="F35" s="11">
        <f>SUM(F26:F34)</f>
        <v>14755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474</v>
      </c>
      <c r="D36" s="9">
        <v>506</v>
      </c>
      <c r="E36" s="9">
        <v>554</v>
      </c>
      <c r="F36" s="10">
        <f t="shared" si="0"/>
        <v>1060</v>
      </c>
    </row>
    <row r="37" spans="1:6" s="2" customFormat="1" ht="17.100000000000001" customHeight="1" x14ac:dyDescent="0.15">
      <c r="A37" s="27"/>
      <c r="B37" s="3" t="s">
        <v>24</v>
      </c>
      <c r="C37" s="9">
        <v>145</v>
      </c>
      <c r="D37" s="9">
        <v>153</v>
      </c>
      <c r="E37" s="9">
        <v>161</v>
      </c>
      <c r="F37" s="10">
        <f t="shared" si="0"/>
        <v>314</v>
      </c>
    </row>
    <row r="38" spans="1:6" s="2" customFormat="1" ht="17.100000000000001" customHeight="1" x14ac:dyDescent="0.15">
      <c r="A38" s="27"/>
      <c r="B38" s="3" t="s">
        <v>25</v>
      </c>
      <c r="C38" s="9">
        <v>119</v>
      </c>
      <c r="D38" s="9">
        <v>140</v>
      </c>
      <c r="E38" s="9">
        <v>143</v>
      </c>
      <c r="F38" s="10">
        <f t="shared" si="0"/>
        <v>283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31</v>
      </c>
      <c r="F39" s="10">
        <f t="shared" si="0"/>
        <v>62</v>
      </c>
    </row>
    <row r="40" spans="1:6" s="2" customFormat="1" ht="17.100000000000001" customHeight="1" x14ac:dyDescent="0.15">
      <c r="A40" s="27"/>
      <c r="B40" s="3" t="s">
        <v>27</v>
      </c>
      <c r="C40" s="9">
        <v>102</v>
      </c>
      <c r="D40" s="9">
        <v>122</v>
      </c>
      <c r="E40" s="9">
        <v>110</v>
      </c>
      <c r="F40" s="10">
        <f t="shared" si="0"/>
        <v>232</v>
      </c>
    </row>
    <row r="41" spans="1:6" s="2" customFormat="1" ht="17.100000000000001" customHeight="1" x14ac:dyDescent="0.15">
      <c r="A41" s="27"/>
      <c r="B41" s="3" t="s">
        <v>28</v>
      </c>
      <c r="C41" s="9">
        <v>117</v>
      </c>
      <c r="D41" s="9">
        <v>137</v>
      </c>
      <c r="E41" s="9">
        <v>156</v>
      </c>
      <c r="F41" s="10">
        <f t="shared" si="0"/>
        <v>293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984</v>
      </c>
      <c r="D42" s="11">
        <f>SUM(D36:D41)</f>
        <v>1089</v>
      </c>
      <c r="E42" s="11">
        <f>SUM(E36:E41)</f>
        <v>1155</v>
      </c>
      <c r="F42" s="11">
        <f>SUM(F36:F41)</f>
        <v>2244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  <ignoredErrors>
    <ignoredError sqref="F10 F25 F3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35" sqref="F35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59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24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14269</v>
      </c>
      <c r="D5" s="8">
        <f>SUM(D6:D9,D11:D24,D26:D34,D36:D41)</f>
        <v>16353</v>
      </c>
      <c r="E5" s="8">
        <f>SUM(E6:E9,E11:E24,E26:E34,E36:E41)</f>
        <v>17031</v>
      </c>
      <c r="F5" s="8">
        <f>SUM(F6:F9,F11:F24,F26:F34,F36:F41)</f>
        <v>33384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1920</v>
      </c>
      <c r="D6" s="9">
        <v>2255</v>
      </c>
      <c r="E6" s="9">
        <v>2328</v>
      </c>
      <c r="F6" s="10">
        <f>D6+E6</f>
        <v>4583</v>
      </c>
    </row>
    <row r="7" spans="1:12" s="2" customFormat="1" ht="17.100000000000001" customHeight="1" x14ac:dyDescent="0.15">
      <c r="A7" s="27"/>
      <c r="B7" s="4" t="s">
        <v>2</v>
      </c>
      <c r="C7" s="9">
        <v>501</v>
      </c>
      <c r="D7" s="9">
        <v>627</v>
      </c>
      <c r="E7" s="9">
        <v>639</v>
      </c>
      <c r="F7" s="10">
        <f t="shared" ref="F7:F41" si="0">D7+E7</f>
        <v>1266</v>
      </c>
    </row>
    <row r="8" spans="1:12" s="2" customFormat="1" ht="17.100000000000001" customHeight="1" x14ac:dyDescent="0.15">
      <c r="A8" s="27"/>
      <c r="B8" s="4" t="s">
        <v>3</v>
      </c>
      <c r="C8" s="9">
        <v>181</v>
      </c>
      <c r="D8" s="9">
        <v>181</v>
      </c>
      <c r="E8" s="9">
        <v>194</v>
      </c>
      <c r="F8" s="10">
        <f>D8+E8</f>
        <v>375</v>
      </c>
    </row>
    <row r="9" spans="1:12" s="2" customFormat="1" ht="17.100000000000001" customHeight="1" x14ac:dyDescent="0.15">
      <c r="A9" s="27"/>
      <c r="B9" s="4" t="s">
        <v>4</v>
      </c>
      <c r="C9" s="9">
        <v>181</v>
      </c>
      <c r="D9" s="9">
        <v>179</v>
      </c>
      <c r="E9" s="9">
        <v>199</v>
      </c>
      <c r="F9" s="10">
        <f t="shared" si="0"/>
        <v>378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2783</v>
      </c>
      <c r="D10" s="11">
        <f>SUM(D6:D9)</f>
        <v>3242</v>
      </c>
      <c r="E10" s="11">
        <f>SUM(E6:E9)</f>
        <v>3360</v>
      </c>
      <c r="F10" s="11">
        <f>SUM(F6:F9)</f>
        <v>6602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474</v>
      </c>
      <c r="D11" s="9">
        <v>462</v>
      </c>
      <c r="E11" s="9">
        <v>519</v>
      </c>
      <c r="F11" s="10">
        <f t="shared" si="0"/>
        <v>981</v>
      </c>
    </row>
    <row r="12" spans="1:12" s="2" customFormat="1" ht="17.100000000000001" customHeight="1" x14ac:dyDescent="0.15">
      <c r="A12" s="27"/>
      <c r="B12" s="3" t="s">
        <v>6</v>
      </c>
      <c r="C12" s="9">
        <v>368</v>
      </c>
      <c r="D12" s="9">
        <v>409</v>
      </c>
      <c r="E12" s="9">
        <v>428</v>
      </c>
      <c r="F12" s="10">
        <f t="shared" si="0"/>
        <v>837</v>
      </c>
    </row>
    <row r="13" spans="1:12" s="2" customFormat="1" ht="17.100000000000001" customHeight="1" x14ac:dyDescent="0.15">
      <c r="A13" s="27"/>
      <c r="B13" s="3" t="s">
        <v>7</v>
      </c>
      <c r="C13" s="9">
        <v>158</v>
      </c>
      <c r="D13" s="9">
        <v>193</v>
      </c>
      <c r="E13" s="9">
        <v>210</v>
      </c>
      <c r="F13" s="10">
        <f t="shared" si="0"/>
        <v>403</v>
      </c>
    </row>
    <row r="14" spans="1:12" s="2" customFormat="1" ht="17.100000000000001" customHeight="1" x14ac:dyDescent="0.15">
      <c r="A14" s="27"/>
      <c r="B14" s="3" t="s">
        <v>8</v>
      </c>
      <c r="C14" s="9">
        <v>83</v>
      </c>
      <c r="D14" s="9">
        <v>104</v>
      </c>
      <c r="E14" s="9">
        <v>108</v>
      </c>
      <c r="F14" s="10">
        <f t="shared" si="0"/>
        <v>212</v>
      </c>
    </row>
    <row r="15" spans="1:12" s="2" customFormat="1" ht="17.100000000000001" customHeight="1" x14ac:dyDescent="0.15">
      <c r="A15" s="27"/>
      <c r="B15" s="3" t="s">
        <v>9</v>
      </c>
      <c r="C15" s="9">
        <v>93</v>
      </c>
      <c r="D15" s="9">
        <v>104</v>
      </c>
      <c r="E15" s="9">
        <v>115</v>
      </c>
      <c r="F15" s="10">
        <f t="shared" si="0"/>
        <v>219</v>
      </c>
    </row>
    <row r="16" spans="1:12" s="2" customFormat="1" ht="17.100000000000001" customHeight="1" x14ac:dyDescent="0.15">
      <c r="A16" s="27"/>
      <c r="B16" s="3" t="s">
        <v>35</v>
      </c>
      <c r="C16" s="9">
        <v>266</v>
      </c>
      <c r="D16" s="9">
        <v>302</v>
      </c>
      <c r="E16" s="9">
        <v>295</v>
      </c>
      <c r="F16" s="10">
        <f t="shared" si="0"/>
        <v>597</v>
      </c>
    </row>
    <row r="17" spans="1:6" s="2" customFormat="1" ht="17.100000000000001" customHeight="1" x14ac:dyDescent="0.15">
      <c r="A17" s="27"/>
      <c r="B17" s="3" t="s">
        <v>10</v>
      </c>
      <c r="C17" s="9">
        <v>220</v>
      </c>
      <c r="D17" s="9">
        <v>236</v>
      </c>
      <c r="E17" s="9">
        <v>260</v>
      </c>
      <c r="F17" s="10">
        <f t="shared" si="0"/>
        <v>496</v>
      </c>
    </row>
    <row r="18" spans="1:6" s="2" customFormat="1" ht="17.100000000000001" customHeight="1" x14ac:dyDescent="0.15">
      <c r="A18" s="27"/>
      <c r="B18" s="3" t="s">
        <v>11</v>
      </c>
      <c r="C18" s="9">
        <v>113</v>
      </c>
      <c r="D18" s="9">
        <v>135</v>
      </c>
      <c r="E18" s="9">
        <v>125</v>
      </c>
      <c r="F18" s="10">
        <f t="shared" si="0"/>
        <v>260</v>
      </c>
    </row>
    <row r="19" spans="1:6" s="2" customFormat="1" ht="17.100000000000001" customHeight="1" x14ac:dyDescent="0.15">
      <c r="A19" s="27"/>
      <c r="B19" s="3" t="s">
        <v>12</v>
      </c>
      <c r="C19" s="9">
        <v>75</v>
      </c>
      <c r="D19" s="9">
        <v>85</v>
      </c>
      <c r="E19" s="9">
        <v>90</v>
      </c>
      <c r="F19" s="10">
        <f t="shared" si="0"/>
        <v>175</v>
      </c>
    </row>
    <row r="20" spans="1:6" s="2" customFormat="1" ht="17.100000000000001" customHeight="1" x14ac:dyDescent="0.15">
      <c r="A20" s="27"/>
      <c r="B20" s="3" t="s">
        <v>13</v>
      </c>
      <c r="C20" s="9">
        <v>116</v>
      </c>
      <c r="D20" s="9">
        <v>103</v>
      </c>
      <c r="E20" s="9">
        <v>135</v>
      </c>
      <c r="F20" s="10">
        <f t="shared" si="0"/>
        <v>238</v>
      </c>
    </row>
    <row r="21" spans="1:6" s="2" customFormat="1" ht="17.100000000000001" customHeight="1" x14ac:dyDescent="0.15">
      <c r="A21" s="27"/>
      <c r="B21" s="3" t="s">
        <v>14</v>
      </c>
      <c r="C21" s="9">
        <v>250</v>
      </c>
      <c r="D21" s="9">
        <v>274</v>
      </c>
      <c r="E21" s="9">
        <v>295</v>
      </c>
      <c r="F21" s="10">
        <f t="shared" si="0"/>
        <v>569</v>
      </c>
    </row>
    <row r="22" spans="1:6" s="2" customFormat="1" ht="17.100000000000001" customHeight="1" x14ac:dyDescent="0.15">
      <c r="A22" s="27"/>
      <c r="B22" s="3" t="s">
        <v>36</v>
      </c>
      <c r="C22" s="9">
        <v>698</v>
      </c>
      <c r="D22" s="9">
        <v>706</v>
      </c>
      <c r="E22" s="9">
        <v>753</v>
      </c>
      <c r="F22" s="10">
        <f t="shared" si="0"/>
        <v>1459</v>
      </c>
    </row>
    <row r="23" spans="1:6" s="2" customFormat="1" ht="17.100000000000001" customHeight="1" x14ac:dyDescent="0.15">
      <c r="A23" s="27"/>
      <c r="B23" s="3" t="s">
        <v>15</v>
      </c>
      <c r="C23" s="9">
        <v>560</v>
      </c>
      <c r="D23" s="9">
        <v>660</v>
      </c>
      <c r="E23" s="9">
        <v>661</v>
      </c>
      <c r="F23" s="10">
        <f t="shared" si="0"/>
        <v>1321</v>
      </c>
    </row>
    <row r="24" spans="1:6" s="2" customFormat="1" ht="17.100000000000001" customHeight="1" x14ac:dyDescent="0.15">
      <c r="A24" s="27"/>
      <c r="B24" s="3" t="s">
        <v>16</v>
      </c>
      <c r="C24" s="9">
        <v>799</v>
      </c>
      <c r="D24" s="9">
        <v>1015</v>
      </c>
      <c r="E24" s="9">
        <v>1023</v>
      </c>
      <c r="F24" s="10">
        <f t="shared" si="0"/>
        <v>2038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4273</v>
      </c>
      <c r="D25" s="11">
        <f>SUM(D11:D24)</f>
        <v>4788</v>
      </c>
      <c r="E25" s="11">
        <f>SUM(E11:E24)</f>
        <v>5017</v>
      </c>
      <c r="F25" s="11">
        <f>SUM(F11:F24)</f>
        <v>9805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731</v>
      </c>
      <c r="D26" s="9">
        <v>888</v>
      </c>
      <c r="E26" s="9">
        <v>946</v>
      </c>
      <c r="F26" s="10">
        <f>D26+E26</f>
        <v>1834</v>
      </c>
    </row>
    <row r="27" spans="1:6" s="2" customFormat="1" ht="17.100000000000001" customHeight="1" x14ac:dyDescent="0.15">
      <c r="A27" s="27"/>
      <c r="B27" s="3" t="s">
        <v>18</v>
      </c>
      <c r="C27" s="9">
        <v>1231</v>
      </c>
      <c r="D27" s="9">
        <v>1381</v>
      </c>
      <c r="E27" s="9">
        <v>1398</v>
      </c>
      <c r="F27" s="10">
        <f>D27+E27</f>
        <v>2779</v>
      </c>
    </row>
    <row r="28" spans="1:6" s="2" customFormat="1" ht="17.100000000000001" customHeight="1" x14ac:dyDescent="0.15">
      <c r="A28" s="27"/>
      <c r="B28" s="3" t="s">
        <v>19</v>
      </c>
      <c r="C28" s="9">
        <v>1358</v>
      </c>
      <c r="D28" s="9">
        <v>1692</v>
      </c>
      <c r="E28" s="9">
        <v>1706</v>
      </c>
      <c r="F28" s="10">
        <f t="shared" si="0"/>
        <v>3398</v>
      </c>
    </row>
    <row r="29" spans="1:6" s="2" customFormat="1" ht="17.100000000000001" customHeight="1" x14ac:dyDescent="0.15">
      <c r="A29" s="27"/>
      <c r="B29" s="3" t="s">
        <v>20</v>
      </c>
      <c r="C29" s="9">
        <v>618</v>
      </c>
      <c r="D29" s="9">
        <v>646</v>
      </c>
      <c r="E29" s="9">
        <v>707</v>
      </c>
      <c r="F29" s="10">
        <f t="shared" si="0"/>
        <v>1353</v>
      </c>
    </row>
    <row r="30" spans="1:6" s="2" customFormat="1" ht="17.100000000000001" customHeight="1" x14ac:dyDescent="0.15">
      <c r="A30" s="27"/>
      <c r="B30" s="3" t="s">
        <v>37</v>
      </c>
      <c r="C30" s="9">
        <v>1407</v>
      </c>
      <c r="D30" s="9">
        <v>1703</v>
      </c>
      <c r="E30" s="9">
        <v>1734</v>
      </c>
      <c r="F30" s="10">
        <f t="shared" si="0"/>
        <v>3437</v>
      </c>
    </row>
    <row r="31" spans="1:6" s="2" customFormat="1" ht="17.100000000000001" customHeight="1" x14ac:dyDescent="0.15">
      <c r="A31" s="27"/>
      <c r="B31" s="3" t="s">
        <v>21</v>
      </c>
      <c r="C31" s="9">
        <v>215</v>
      </c>
      <c r="D31" s="9">
        <v>163</v>
      </c>
      <c r="E31" s="9">
        <v>219</v>
      </c>
      <c r="F31" s="10">
        <f t="shared" si="0"/>
        <v>382</v>
      </c>
    </row>
    <row r="32" spans="1:6" s="2" customFormat="1" ht="17.100000000000001" customHeight="1" x14ac:dyDescent="0.15">
      <c r="A32" s="27"/>
      <c r="B32" s="3" t="s">
        <v>22</v>
      </c>
      <c r="C32" s="9">
        <v>396</v>
      </c>
      <c r="D32" s="9">
        <v>402</v>
      </c>
      <c r="E32" s="9">
        <v>428</v>
      </c>
      <c r="F32" s="10">
        <f t="shared" si="0"/>
        <v>830</v>
      </c>
    </row>
    <row r="33" spans="1:6" s="2" customFormat="1" ht="17.100000000000001" customHeight="1" x14ac:dyDescent="0.15">
      <c r="A33" s="27"/>
      <c r="B33" s="3" t="s">
        <v>23</v>
      </c>
      <c r="C33" s="9">
        <v>68</v>
      </c>
      <c r="D33" s="9">
        <v>65</v>
      </c>
      <c r="E33" s="9">
        <v>64</v>
      </c>
      <c r="F33" s="10">
        <f t="shared" si="0"/>
        <v>129</v>
      </c>
    </row>
    <row r="34" spans="1:6" s="2" customFormat="1" ht="17.100000000000001" customHeight="1" x14ac:dyDescent="0.15">
      <c r="A34" s="27"/>
      <c r="B34" s="3" t="s">
        <v>38</v>
      </c>
      <c r="C34" s="9">
        <v>212</v>
      </c>
      <c r="D34" s="9">
        <v>297</v>
      </c>
      <c r="E34" s="9">
        <v>303</v>
      </c>
      <c r="F34" s="10">
        <f t="shared" si="0"/>
        <v>600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6236</v>
      </c>
      <c r="D35" s="11">
        <f>SUM(D26:D34)</f>
        <v>7237</v>
      </c>
      <c r="E35" s="11">
        <f>SUM(E26:E34)</f>
        <v>7505</v>
      </c>
      <c r="F35" s="11">
        <f>SUM(F26:F34)</f>
        <v>14742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474</v>
      </c>
      <c r="D36" s="9">
        <v>506</v>
      </c>
      <c r="E36" s="9">
        <v>553</v>
      </c>
      <c r="F36" s="10">
        <f t="shared" si="0"/>
        <v>1059</v>
      </c>
    </row>
    <row r="37" spans="1:6" s="2" customFormat="1" ht="17.100000000000001" customHeight="1" x14ac:dyDescent="0.15">
      <c r="A37" s="27"/>
      <c r="B37" s="3" t="s">
        <v>24</v>
      </c>
      <c r="C37" s="9">
        <v>141</v>
      </c>
      <c r="D37" s="9">
        <v>151</v>
      </c>
      <c r="E37" s="9">
        <v>159</v>
      </c>
      <c r="F37" s="10">
        <f t="shared" si="0"/>
        <v>310</v>
      </c>
    </row>
    <row r="38" spans="1:6" s="2" customFormat="1" ht="17.100000000000001" customHeight="1" x14ac:dyDescent="0.15">
      <c r="A38" s="27"/>
      <c r="B38" s="3" t="s">
        <v>25</v>
      </c>
      <c r="C38" s="9">
        <v>118</v>
      </c>
      <c r="D38" s="9">
        <v>140</v>
      </c>
      <c r="E38" s="9">
        <v>142</v>
      </c>
      <c r="F38" s="10">
        <f t="shared" si="0"/>
        <v>282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31</v>
      </c>
      <c r="F39" s="10">
        <f t="shared" si="0"/>
        <v>62</v>
      </c>
    </row>
    <row r="40" spans="1:6" s="2" customFormat="1" ht="17.100000000000001" customHeight="1" x14ac:dyDescent="0.15">
      <c r="A40" s="27"/>
      <c r="B40" s="3" t="s">
        <v>27</v>
      </c>
      <c r="C40" s="9">
        <v>102</v>
      </c>
      <c r="D40" s="9">
        <v>122</v>
      </c>
      <c r="E40" s="9">
        <v>109</v>
      </c>
      <c r="F40" s="10">
        <f t="shared" si="0"/>
        <v>231</v>
      </c>
    </row>
    <row r="41" spans="1:6" s="2" customFormat="1" ht="17.100000000000001" customHeight="1" x14ac:dyDescent="0.15">
      <c r="A41" s="27"/>
      <c r="B41" s="3" t="s">
        <v>28</v>
      </c>
      <c r="C41" s="9">
        <v>115</v>
      </c>
      <c r="D41" s="9">
        <v>136</v>
      </c>
      <c r="E41" s="9">
        <v>155</v>
      </c>
      <c r="F41" s="10">
        <f t="shared" si="0"/>
        <v>291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977</v>
      </c>
      <c r="D42" s="11">
        <f>SUM(D36:D41)</f>
        <v>1086</v>
      </c>
      <c r="E42" s="11">
        <f>SUM(E36:E41)</f>
        <v>1149</v>
      </c>
      <c r="F42" s="11">
        <f>SUM(F36:F41)</f>
        <v>2235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  <ignoredErrors>
    <ignoredError sqref="F10 F25 F3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36" sqref="C36:E4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60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25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14295</v>
      </c>
      <c r="D5" s="8">
        <f>SUM(D6:D9,D11:D24,D26:D34,D36:D41)</f>
        <v>16355</v>
      </c>
      <c r="E5" s="8">
        <f>SUM(E6:E9,E11:E24,E26:E34,E36:E41)</f>
        <v>17037</v>
      </c>
      <c r="F5" s="8">
        <f>SUM(F6:F9,F11:F24,F26:F34,F36:F41)</f>
        <v>33392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1926</v>
      </c>
      <c r="D6" s="9">
        <v>2263</v>
      </c>
      <c r="E6" s="9">
        <v>2329</v>
      </c>
      <c r="F6" s="10">
        <f>D6+E6</f>
        <v>4592</v>
      </c>
    </row>
    <row r="7" spans="1:12" s="2" customFormat="1" ht="17.100000000000001" customHeight="1" x14ac:dyDescent="0.15">
      <c r="A7" s="27"/>
      <c r="B7" s="4" t="s">
        <v>2</v>
      </c>
      <c r="C7" s="9">
        <v>501</v>
      </c>
      <c r="D7" s="9">
        <v>625</v>
      </c>
      <c r="E7" s="9">
        <v>640</v>
      </c>
      <c r="F7" s="10">
        <f t="shared" ref="F7:F41" si="0">D7+E7</f>
        <v>1265</v>
      </c>
    </row>
    <row r="8" spans="1:12" s="2" customFormat="1" ht="17.100000000000001" customHeight="1" x14ac:dyDescent="0.15">
      <c r="A8" s="27"/>
      <c r="B8" s="4" t="s">
        <v>3</v>
      </c>
      <c r="C8" s="9">
        <v>182</v>
      </c>
      <c r="D8" s="9">
        <v>176</v>
      </c>
      <c r="E8" s="9">
        <v>196</v>
      </c>
      <c r="F8" s="10">
        <f>D8+E8</f>
        <v>372</v>
      </c>
    </row>
    <row r="9" spans="1:12" s="2" customFormat="1" ht="17.100000000000001" customHeight="1" x14ac:dyDescent="0.15">
      <c r="A9" s="27"/>
      <c r="B9" s="4" t="s">
        <v>4</v>
      </c>
      <c r="C9" s="9">
        <v>179</v>
      </c>
      <c r="D9" s="9">
        <v>178</v>
      </c>
      <c r="E9" s="9">
        <v>198</v>
      </c>
      <c r="F9" s="10">
        <f t="shared" si="0"/>
        <v>376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2788</v>
      </c>
      <c r="D10" s="11">
        <f>SUM(D6:D9)</f>
        <v>3242</v>
      </c>
      <c r="E10" s="11">
        <f>SUM(E6:E9)</f>
        <v>3363</v>
      </c>
      <c r="F10" s="11">
        <f>SUM(F6:F9)</f>
        <v>6605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474</v>
      </c>
      <c r="D11" s="9">
        <v>460</v>
      </c>
      <c r="E11" s="9">
        <v>517</v>
      </c>
      <c r="F11" s="10">
        <f t="shared" si="0"/>
        <v>977</v>
      </c>
    </row>
    <row r="12" spans="1:12" s="2" customFormat="1" ht="17.100000000000001" customHeight="1" x14ac:dyDescent="0.15">
      <c r="A12" s="27"/>
      <c r="B12" s="3" t="s">
        <v>6</v>
      </c>
      <c r="C12" s="9">
        <v>368</v>
      </c>
      <c r="D12" s="9">
        <v>409</v>
      </c>
      <c r="E12" s="9">
        <v>427</v>
      </c>
      <c r="F12" s="10">
        <f t="shared" si="0"/>
        <v>836</v>
      </c>
    </row>
    <row r="13" spans="1:12" s="2" customFormat="1" ht="17.100000000000001" customHeight="1" x14ac:dyDescent="0.15">
      <c r="A13" s="27"/>
      <c r="B13" s="3" t="s">
        <v>7</v>
      </c>
      <c r="C13" s="9">
        <v>158</v>
      </c>
      <c r="D13" s="9">
        <v>193</v>
      </c>
      <c r="E13" s="9">
        <v>210</v>
      </c>
      <c r="F13" s="10">
        <f t="shared" si="0"/>
        <v>403</v>
      </c>
    </row>
    <row r="14" spans="1:12" s="2" customFormat="1" ht="17.100000000000001" customHeight="1" x14ac:dyDescent="0.15">
      <c r="A14" s="27"/>
      <c r="B14" s="3" t="s">
        <v>8</v>
      </c>
      <c r="C14" s="9">
        <v>83</v>
      </c>
      <c r="D14" s="9">
        <v>104</v>
      </c>
      <c r="E14" s="9">
        <v>107</v>
      </c>
      <c r="F14" s="10">
        <f t="shared" si="0"/>
        <v>211</v>
      </c>
    </row>
    <row r="15" spans="1:12" s="2" customFormat="1" ht="17.100000000000001" customHeight="1" x14ac:dyDescent="0.15">
      <c r="A15" s="27"/>
      <c r="B15" s="3" t="s">
        <v>9</v>
      </c>
      <c r="C15" s="9">
        <v>93</v>
      </c>
      <c r="D15" s="9">
        <v>104</v>
      </c>
      <c r="E15" s="9">
        <v>114</v>
      </c>
      <c r="F15" s="10">
        <f t="shared" si="0"/>
        <v>218</v>
      </c>
    </row>
    <row r="16" spans="1:12" s="2" customFormat="1" ht="17.100000000000001" customHeight="1" x14ac:dyDescent="0.15">
      <c r="A16" s="27"/>
      <c r="B16" s="3" t="s">
        <v>35</v>
      </c>
      <c r="C16" s="9">
        <v>266</v>
      </c>
      <c r="D16" s="9">
        <v>304</v>
      </c>
      <c r="E16" s="9">
        <v>295</v>
      </c>
      <c r="F16" s="10">
        <f t="shared" si="0"/>
        <v>599</v>
      </c>
    </row>
    <row r="17" spans="1:6" s="2" customFormat="1" ht="17.100000000000001" customHeight="1" x14ac:dyDescent="0.15">
      <c r="A17" s="27"/>
      <c r="B17" s="3" t="s">
        <v>10</v>
      </c>
      <c r="C17" s="9">
        <v>221</v>
      </c>
      <c r="D17" s="9">
        <v>236</v>
      </c>
      <c r="E17" s="9">
        <v>260</v>
      </c>
      <c r="F17" s="10">
        <f t="shared" si="0"/>
        <v>496</v>
      </c>
    </row>
    <row r="18" spans="1:6" s="2" customFormat="1" ht="17.100000000000001" customHeight="1" x14ac:dyDescent="0.15">
      <c r="A18" s="27"/>
      <c r="B18" s="3" t="s">
        <v>11</v>
      </c>
      <c r="C18" s="9">
        <v>114</v>
      </c>
      <c r="D18" s="9">
        <v>134</v>
      </c>
      <c r="E18" s="9">
        <v>125</v>
      </c>
      <c r="F18" s="10">
        <f t="shared" si="0"/>
        <v>259</v>
      </c>
    </row>
    <row r="19" spans="1:6" s="2" customFormat="1" ht="17.100000000000001" customHeight="1" x14ac:dyDescent="0.15">
      <c r="A19" s="27"/>
      <c r="B19" s="3" t="s">
        <v>12</v>
      </c>
      <c r="C19" s="9">
        <v>75</v>
      </c>
      <c r="D19" s="9">
        <v>84</v>
      </c>
      <c r="E19" s="9">
        <v>90</v>
      </c>
      <c r="F19" s="10">
        <f t="shared" si="0"/>
        <v>174</v>
      </c>
    </row>
    <row r="20" spans="1:6" s="2" customFormat="1" ht="17.100000000000001" customHeight="1" x14ac:dyDescent="0.15">
      <c r="A20" s="27"/>
      <c r="B20" s="3" t="s">
        <v>13</v>
      </c>
      <c r="C20" s="9">
        <v>116</v>
      </c>
      <c r="D20" s="9">
        <v>103</v>
      </c>
      <c r="E20" s="9">
        <v>135</v>
      </c>
      <c r="F20" s="10">
        <f t="shared" si="0"/>
        <v>238</v>
      </c>
    </row>
    <row r="21" spans="1:6" s="2" customFormat="1" ht="17.100000000000001" customHeight="1" x14ac:dyDescent="0.15">
      <c r="A21" s="27"/>
      <c r="B21" s="3" t="s">
        <v>14</v>
      </c>
      <c r="C21" s="9">
        <v>253</v>
      </c>
      <c r="D21" s="9">
        <v>277</v>
      </c>
      <c r="E21" s="9">
        <v>298</v>
      </c>
      <c r="F21" s="10">
        <f t="shared" si="0"/>
        <v>575</v>
      </c>
    </row>
    <row r="22" spans="1:6" s="2" customFormat="1" ht="17.100000000000001" customHeight="1" x14ac:dyDescent="0.15">
      <c r="A22" s="27"/>
      <c r="B22" s="3" t="s">
        <v>36</v>
      </c>
      <c r="C22" s="9">
        <v>706</v>
      </c>
      <c r="D22" s="9">
        <v>706</v>
      </c>
      <c r="E22" s="9">
        <v>755</v>
      </c>
      <c r="F22" s="10">
        <f t="shared" si="0"/>
        <v>1461</v>
      </c>
    </row>
    <row r="23" spans="1:6" s="2" customFormat="1" ht="17.100000000000001" customHeight="1" x14ac:dyDescent="0.15">
      <c r="A23" s="27"/>
      <c r="B23" s="3" t="s">
        <v>15</v>
      </c>
      <c r="C23" s="9">
        <v>562</v>
      </c>
      <c r="D23" s="9">
        <v>661</v>
      </c>
      <c r="E23" s="9">
        <v>663</v>
      </c>
      <c r="F23" s="10">
        <f t="shared" si="0"/>
        <v>1324</v>
      </c>
    </row>
    <row r="24" spans="1:6" s="2" customFormat="1" ht="17.100000000000001" customHeight="1" x14ac:dyDescent="0.15">
      <c r="A24" s="27"/>
      <c r="B24" s="3" t="s">
        <v>16</v>
      </c>
      <c r="C24" s="9">
        <v>800</v>
      </c>
      <c r="D24" s="9">
        <v>1015</v>
      </c>
      <c r="E24" s="9">
        <v>1024</v>
      </c>
      <c r="F24" s="10">
        <f t="shared" si="0"/>
        <v>2039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4289</v>
      </c>
      <c r="D25" s="11">
        <f>SUM(D11:D24)</f>
        <v>4790</v>
      </c>
      <c r="E25" s="11">
        <f>SUM(E11:E24)</f>
        <v>5020</v>
      </c>
      <c r="F25" s="11">
        <f>SUM(F11:F24)</f>
        <v>9810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731</v>
      </c>
      <c r="D26" s="9">
        <v>887</v>
      </c>
      <c r="E26" s="9">
        <v>943</v>
      </c>
      <c r="F26" s="10">
        <f>D26+E26</f>
        <v>1830</v>
      </c>
    </row>
    <row r="27" spans="1:6" s="2" customFormat="1" ht="17.100000000000001" customHeight="1" x14ac:dyDescent="0.15">
      <c r="A27" s="27"/>
      <c r="B27" s="3" t="s">
        <v>18</v>
      </c>
      <c r="C27" s="9">
        <v>1233</v>
      </c>
      <c r="D27" s="9">
        <v>1383</v>
      </c>
      <c r="E27" s="9">
        <v>1403</v>
      </c>
      <c r="F27" s="10">
        <f>D27+E27</f>
        <v>2786</v>
      </c>
    </row>
    <row r="28" spans="1:6" s="2" customFormat="1" ht="17.100000000000001" customHeight="1" x14ac:dyDescent="0.15">
      <c r="A28" s="27"/>
      <c r="B28" s="3" t="s">
        <v>19</v>
      </c>
      <c r="C28" s="9">
        <v>1358</v>
      </c>
      <c r="D28" s="9">
        <v>1692</v>
      </c>
      <c r="E28" s="9">
        <v>1704</v>
      </c>
      <c r="F28" s="10">
        <f t="shared" si="0"/>
        <v>3396</v>
      </c>
    </row>
    <row r="29" spans="1:6" s="2" customFormat="1" ht="17.100000000000001" customHeight="1" x14ac:dyDescent="0.15">
      <c r="A29" s="27"/>
      <c r="B29" s="3" t="s">
        <v>20</v>
      </c>
      <c r="C29" s="9">
        <v>620</v>
      </c>
      <c r="D29" s="9">
        <v>646</v>
      </c>
      <c r="E29" s="9">
        <v>708</v>
      </c>
      <c r="F29" s="10">
        <f t="shared" si="0"/>
        <v>1354</v>
      </c>
    </row>
    <row r="30" spans="1:6" s="2" customFormat="1" ht="17.100000000000001" customHeight="1" x14ac:dyDescent="0.15">
      <c r="A30" s="27"/>
      <c r="B30" s="3" t="s">
        <v>37</v>
      </c>
      <c r="C30" s="9">
        <v>1404</v>
      </c>
      <c r="D30" s="9">
        <v>1702</v>
      </c>
      <c r="E30" s="9">
        <v>1734</v>
      </c>
      <c r="F30" s="10">
        <f t="shared" si="0"/>
        <v>3436</v>
      </c>
    </row>
    <row r="31" spans="1:6" s="2" customFormat="1" ht="17.100000000000001" customHeight="1" x14ac:dyDescent="0.15">
      <c r="A31" s="27"/>
      <c r="B31" s="3" t="s">
        <v>21</v>
      </c>
      <c r="C31" s="9">
        <v>213</v>
      </c>
      <c r="D31" s="9">
        <v>161</v>
      </c>
      <c r="E31" s="9">
        <v>218</v>
      </c>
      <c r="F31" s="10">
        <f t="shared" si="0"/>
        <v>379</v>
      </c>
    </row>
    <row r="32" spans="1:6" s="2" customFormat="1" ht="17.100000000000001" customHeight="1" x14ac:dyDescent="0.15">
      <c r="A32" s="27"/>
      <c r="B32" s="3" t="s">
        <v>22</v>
      </c>
      <c r="C32" s="9">
        <v>402</v>
      </c>
      <c r="D32" s="9">
        <v>405</v>
      </c>
      <c r="E32" s="9">
        <v>429</v>
      </c>
      <c r="F32" s="10">
        <f t="shared" si="0"/>
        <v>834</v>
      </c>
    </row>
    <row r="33" spans="1:6" s="2" customFormat="1" ht="17.100000000000001" customHeight="1" x14ac:dyDescent="0.15">
      <c r="A33" s="27"/>
      <c r="B33" s="3" t="s">
        <v>23</v>
      </c>
      <c r="C33" s="9">
        <v>68</v>
      </c>
      <c r="D33" s="9">
        <v>64</v>
      </c>
      <c r="E33" s="9">
        <v>63</v>
      </c>
      <c r="F33" s="10">
        <f t="shared" si="0"/>
        <v>127</v>
      </c>
    </row>
    <row r="34" spans="1:6" s="2" customFormat="1" ht="17.100000000000001" customHeight="1" x14ac:dyDescent="0.15">
      <c r="A34" s="27"/>
      <c r="B34" s="3" t="s">
        <v>38</v>
      </c>
      <c r="C34" s="9">
        <v>212</v>
      </c>
      <c r="D34" s="9">
        <v>297</v>
      </c>
      <c r="E34" s="9">
        <v>303</v>
      </c>
      <c r="F34" s="10">
        <f t="shared" si="0"/>
        <v>600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6241</v>
      </c>
      <c r="D35" s="11">
        <f>SUM(D26:D34)</f>
        <v>7237</v>
      </c>
      <c r="E35" s="11">
        <f>SUM(E26:E34)</f>
        <v>7505</v>
      </c>
      <c r="F35" s="11">
        <f>SUM(F26:F34)</f>
        <v>14742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474</v>
      </c>
      <c r="D36" s="9">
        <v>505</v>
      </c>
      <c r="E36" s="9">
        <v>553</v>
      </c>
      <c r="F36" s="10">
        <f t="shared" si="0"/>
        <v>1058</v>
      </c>
    </row>
    <row r="37" spans="1:6" s="2" customFormat="1" ht="17.100000000000001" customHeight="1" x14ac:dyDescent="0.15">
      <c r="A37" s="27"/>
      <c r="B37" s="3" t="s">
        <v>24</v>
      </c>
      <c r="C37" s="9">
        <v>141</v>
      </c>
      <c r="D37" s="9">
        <v>151</v>
      </c>
      <c r="E37" s="9">
        <v>159</v>
      </c>
      <c r="F37" s="10">
        <f t="shared" si="0"/>
        <v>310</v>
      </c>
    </row>
    <row r="38" spans="1:6" s="2" customFormat="1" ht="17.100000000000001" customHeight="1" x14ac:dyDescent="0.15">
      <c r="A38" s="27"/>
      <c r="B38" s="3" t="s">
        <v>25</v>
      </c>
      <c r="C38" s="9">
        <v>118</v>
      </c>
      <c r="D38" s="9">
        <v>140</v>
      </c>
      <c r="E38" s="9">
        <v>142</v>
      </c>
      <c r="F38" s="10">
        <f t="shared" si="0"/>
        <v>282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31</v>
      </c>
      <c r="F39" s="10">
        <f t="shared" si="0"/>
        <v>62</v>
      </c>
    </row>
    <row r="40" spans="1:6" s="2" customFormat="1" ht="17.100000000000001" customHeight="1" x14ac:dyDescent="0.15">
      <c r="A40" s="27"/>
      <c r="B40" s="3" t="s">
        <v>27</v>
      </c>
      <c r="C40" s="9">
        <v>102</v>
      </c>
      <c r="D40" s="9">
        <v>123</v>
      </c>
      <c r="E40" s="9">
        <v>109</v>
      </c>
      <c r="F40" s="10">
        <f t="shared" si="0"/>
        <v>232</v>
      </c>
    </row>
    <row r="41" spans="1:6" s="2" customFormat="1" ht="17.100000000000001" customHeight="1" x14ac:dyDescent="0.15">
      <c r="A41" s="27"/>
      <c r="B41" s="3" t="s">
        <v>28</v>
      </c>
      <c r="C41" s="9">
        <v>115</v>
      </c>
      <c r="D41" s="9">
        <v>136</v>
      </c>
      <c r="E41" s="9">
        <v>155</v>
      </c>
      <c r="F41" s="10">
        <f t="shared" si="0"/>
        <v>291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977</v>
      </c>
      <c r="D42" s="11">
        <f>SUM(D36:D41)</f>
        <v>1086</v>
      </c>
      <c r="E42" s="11">
        <f>SUM(E36:E41)</f>
        <v>1149</v>
      </c>
      <c r="F42" s="11">
        <f>SUM(F36:F41)</f>
        <v>2235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5" sqref="F5:F42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50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14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14216</v>
      </c>
      <c r="D5" s="8">
        <f>SUM(D6:D9,D11:D24,D26:D34,D36:D41)</f>
        <v>16416</v>
      </c>
      <c r="E5" s="8">
        <f>SUM(E6:E9,E11:E24,E26:E34,E36:E41)</f>
        <v>17054</v>
      </c>
      <c r="F5" s="8">
        <f>SUM(F6:F9,F11:F24,F26:F34,F36:F41)</f>
        <v>33470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1933</v>
      </c>
      <c r="D6" s="9">
        <v>2270</v>
      </c>
      <c r="E6" s="9">
        <v>2341</v>
      </c>
      <c r="F6" s="10">
        <f>D6+E6</f>
        <v>4611</v>
      </c>
    </row>
    <row r="7" spans="1:12" s="2" customFormat="1" ht="17.100000000000001" customHeight="1" x14ac:dyDescent="0.15">
      <c r="A7" s="27"/>
      <c r="B7" s="4" t="s">
        <v>2</v>
      </c>
      <c r="C7" s="9">
        <v>500</v>
      </c>
      <c r="D7" s="9">
        <v>635</v>
      </c>
      <c r="E7" s="9">
        <v>649</v>
      </c>
      <c r="F7" s="10">
        <f t="shared" ref="F7:F41" si="0">D7+E7</f>
        <v>1284</v>
      </c>
    </row>
    <row r="8" spans="1:12" s="2" customFormat="1" ht="17.100000000000001" customHeight="1" x14ac:dyDescent="0.15">
      <c r="A8" s="27"/>
      <c r="B8" s="4" t="s">
        <v>3</v>
      </c>
      <c r="C8" s="9">
        <v>177</v>
      </c>
      <c r="D8" s="9">
        <v>182</v>
      </c>
      <c r="E8" s="9">
        <v>194</v>
      </c>
      <c r="F8" s="10">
        <f>D8+E8</f>
        <v>376</v>
      </c>
    </row>
    <row r="9" spans="1:12" s="2" customFormat="1" ht="17.100000000000001" customHeight="1" x14ac:dyDescent="0.15">
      <c r="A9" s="27"/>
      <c r="B9" s="4" t="s">
        <v>4</v>
      </c>
      <c r="C9" s="9">
        <v>181</v>
      </c>
      <c r="D9" s="9">
        <v>182</v>
      </c>
      <c r="E9" s="9">
        <v>197</v>
      </c>
      <c r="F9" s="10">
        <f t="shared" si="0"/>
        <v>379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2791</v>
      </c>
      <c r="D10" s="11">
        <f>SUM(D6:D9)</f>
        <v>3269</v>
      </c>
      <c r="E10" s="11">
        <f>SUM(E6:E9)</f>
        <v>3381</v>
      </c>
      <c r="F10" s="11">
        <f>SUM(F6:F9)</f>
        <v>6650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466</v>
      </c>
      <c r="D11" s="9">
        <v>455</v>
      </c>
      <c r="E11" s="9">
        <v>523</v>
      </c>
      <c r="F11" s="10">
        <f t="shared" si="0"/>
        <v>978</v>
      </c>
    </row>
    <row r="12" spans="1:12" s="2" customFormat="1" ht="17.100000000000001" customHeight="1" x14ac:dyDescent="0.15">
      <c r="A12" s="27"/>
      <c r="B12" s="3" t="s">
        <v>6</v>
      </c>
      <c r="C12" s="9">
        <v>367</v>
      </c>
      <c r="D12" s="9">
        <v>417</v>
      </c>
      <c r="E12" s="9">
        <v>427</v>
      </c>
      <c r="F12" s="10">
        <f t="shared" si="0"/>
        <v>844</v>
      </c>
    </row>
    <row r="13" spans="1:12" s="2" customFormat="1" ht="17.100000000000001" customHeight="1" x14ac:dyDescent="0.15">
      <c r="A13" s="27"/>
      <c r="B13" s="3" t="s">
        <v>7</v>
      </c>
      <c r="C13" s="9">
        <v>158</v>
      </c>
      <c r="D13" s="9">
        <v>194</v>
      </c>
      <c r="E13" s="9">
        <v>214</v>
      </c>
      <c r="F13" s="10">
        <f t="shared" si="0"/>
        <v>408</v>
      </c>
    </row>
    <row r="14" spans="1:12" s="2" customFormat="1" ht="17.100000000000001" customHeight="1" x14ac:dyDescent="0.15">
      <c r="A14" s="27"/>
      <c r="B14" s="3" t="s">
        <v>8</v>
      </c>
      <c r="C14" s="9">
        <v>85</v>
      </c>
      <c r="D14" s="9">
        <v>106</v>
      </c>
      <c r="E14" s="9">
        <v>112</v>
      </c>
      <c r="F14" s="10">
        <f t="shared" si="0"/>
        <v>218</v>
      </c>
    </row>
    <row r="15" spans="1:12" s="2" customFormat="1" ht="17.100000000000001" customHeight="1" x14ac:dyDescent="0.15">
      <c r="A15" s="27"/>
      <c r="B15" s="3" t="s">
        <v>9</v>
      </c>
      <c r="C15" s="9">
        <v>93</v>
      </c>
      <c r="D15" s="9">
        <v>104</v>
      </c>
      <c r="E15" s="9">
        <v>115</v>
      </c>
      <c r="F15" s="10">
        <f t="shared" si="0"/>
        <v>219</v>
      </c>
    </row>
    <row r="16" spans="1:12" s="2" customFormat="1" ht="17.100000000000001" customHeight="1" x14ac:dyDescent="0.15">
      <c r="A16" s="27"/>
      <c r="B16" s="3" t="s">
        <v>35</v>
      </c>
      <c r="C16" s="9">
        <v>267</v>
      </c>
      <c r="D16" s="9">
        <v>309</v>
      </c>
      <c r="E16" s="9">
        <v>297</v>
      </c>
      <c r="F16" s="10">
        <f t="shared" si="0"/>
        <v>606</v>
      </c>
    </row>
    <row r="17" spans="1:6" s="2" customFormat="1" ht="17.100000000000001" customHeight="1" x14ac:dyDescent="0.15">
      <c r="A17" s="27"/>
      <c r="B17" s="3" t="s">
        <v>10</v>
      </c>
      <c r="C17" s="9">
        <v>223</v>
      </c>
      <c r="D17" s="9">
        <v>240</v>
      </c>
      <c r="E17" s="9">
        <v>264</v>
      </c>
      <c r="F17" s="10">
        <f t="shared" si="0"/>
        <v>504</v>
      </c>
    </row>
    <row r="18" spans="1:6" s="2" customFormat="1" ht="17.100000000000001" customHeight="1" x14ac:dyDescent="0.15">
      <c r="A18" s="27"/>
      <c r="B18" s="3" t="s">
        <v>11</v>
      </c>
      <c r="C18" s="9">
        <v>115</v>
      </c>
      <c r="D18" s="9">
        <v>136</v>
      </c>
      <c r="E18" s="9">
        <v>126</v>
      </c>
      <c r="F18" s="10">
        <f t="shared" si="0"/>
        <v>262</v>
      </c>
    </row>
    <row r="19" spans="1:6" s="2" customFormat="1" ht="17.100000000000001" customHeight="1" x14ac:dyDescent="0.15">
      <c r="A19" s="27"/>
      <c r="B19" s="3" t="s">
        <v>12</v>
      </c>
      <c r="C19" s="9">
        <v>75</v>
      </c>
      <c r="D19" s="9">
        <v>86</v>
      </c>
      <c r="E19" s="9">
        <v>90</v>
      </c>
      <c r="F19" s="10">
        <f t="shared" si="0"/>
        <v>176</v>
      </c>
    </row>
    <row r="20" spans="1:6" s="2" customFormat="1" ht="17.100000000000001" customHeight="1" x14ac:dyDescent="0.15">
      <c r="A20" s="27"/>
      <c r="B20" s="3" t="s">
        <v>13</v>
      </c>
      <c r="C20" s="9">
        <v>118</v>
      </c>
      <c r="D20" s="9">
        <v>110</v>
      </c>
      <c r="E20" s="9">
        <v>136</v>
      </c>
      <c r="F20" s="10">
        <f t="shared" si="0"/>
        <v>246</v>
      </c>
    </row>
    <row r="21" spans="1:6" s="2" customFormat="1" ht="17.100000000000001" customHeight="1" x14ac:dyDescent="0.15">
      <c r="A21" s="27"/>
      <c r="B21" s="3" t="s">
        <v>14</v>
      </c>
      <c r="C21" s="9">
        <v>245</v>
      </c>
      <c r="D21" s="9">
        <v>271</v>
      </c>
      <c r="E21" s="9">
        <v>285</v>
      </c>
      <c r="F21" s="10">
        <f t="shared" si="0"/>
        <v>556</v>
      </c>
    </row>
    <row r="22" spans="1:6" s="2" customFormat="1" ht="17.100000000000001" customHeight="1" x14ac:dyDescent="0.15">
      <c r="A22" s="27"/>
      <c r="B22" s="3" t="s">
        <v>36</v>
      </c>
      <c r="C22" s="9">
        <v>689</v>
      </c>
      <c r="D22" s="9">
        <v>700</v>
      </c>
      <c r="E22" s="9">
        <v>734</v>
      </c>
      <c r="F22" s="10">
        <f t="shared" si="0"/>
        <v>1434</v>
      </c>
    </row>
    <row r="23" spans="1:6" s="2" customFormat="1" ht="17.100000000000001" customHeight="1" x14ac:dyDescent="0.15">
      <c r="A23" s="27"/>
      <c r="B23" s="3" t="s">
        <v>15</v>
      </c>
      <c r="C23" s="9">
        <v>565</v>
      </c>
      <c r="D23" s="9">
        <v>661</v>
      </c>
      <c r="E23" s="9">
        <v>677</v>
      </c>
      <c r="F23" s="10">
        <f t="shared" si="0"/>
        <v>1338</v>
      </c>
    </row>
    <row r="24" spans="1:6" s="2" customFormat="1" ht="17.100000000000001" customHeight="1" x14ac:dyDescent="0.15">
      <c r="A24" s="27"/>
      <c r="B24" s="3" t="s">
        <v>16</v>
      </c>
      <c r="C24" s="9">
        <v>791</v>
      </c>
      <c r="D24" s="9">
        <v>1009</v>
      </c>
      <c r="E24" s="9">
        <v>1024</v>
      </c>
      <c r="F24" s="10">
        <f t="shared" si="0"/>
        <v>2033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4257</v>
      </c>
      <c r="D25" s="11">
        <f>SUM(D11:D24)</f>
        <v>4798</v>
      </c>
      <c r="E25" s="11">
        <f>SUM(E11:E24)</f>
        <v>5024</v>
      </c>
      <c r="F25" s="11">
        <f>SUM(F11:F24)</f>
        <v>9822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721</v>
      </c>
      <c r="D26" s="9">
        <v>883</v>
      </c>
      <c r="E26" s="9">
        <v>935</v>
      </c>
      <c r="F26" s="10">
        <f>D26+E26</f>
        <v>1818</v>
      </c>
    </row>
    <row r="27" spans="1:6" s="2" customFormat="1" ht="17.100000000000001" customHeight="1" x14ac:dyDescent="0.15">
      <c r="A27" s="27"/>
      <c r="B27" s="3" t="s">
        <v>18</v>
      </c>
      <c r="C27" s="9">
        <v>1223</v>
      </c>
      <c r="D27" s="9">
        <v>1391</v>
      </c>
      <c r="E27" s="9">
        <v>1381</v>
      </c>
      <c r="F27" s="10">
        <f>D27+E27</f>
        <v>2772</v>
      </c>
    </row>
    <row r="28" spans="1:6" s="2" customFormat="1" ht="17.100000000000001" customHeight="1" x14ac:dyDescent="0.15">
      <c r="A28" s="27"/>
      <c r="B28" s="3" t="s">
        <v>19</v>
      </c>
      <c r="C28" s="9">
        <v>1338</v>
      </c>
      <c r="D28" s="9">
        <v>1682</v>
      </c>
      <c r="E28" s="9">
        <v>1712</v>
      </c>
      <c r="F28" s="10">
        <f t="shared" si="0"/>
        <v>3394</v>
      </c>
    </row>
    <row r="29" spans="1:6" s="2" customFormat="1" ht="17.100000000000001" customHeight="1" x14ac:dyDescent="0.15">
      <c r="A29" s="27"/>
      <c r="B29" s="3" t="s">
        <v>20</v>
      </c>
      <c r="C29" s="9">
        <v>608</v>
      </c>
      <c r="D29" s="9">
        <v>651</v>
      </c>
      <c r="E29" s="9">
        <v>702</v>
      </c>
      <c r="F29" s="10">
        <f t="shared" si="0"/>
        <v>1353</v>
      </c>
    </row>
    <row r="30" spans="1:6" s="2" customFormat="1" ht="17.100000000000001" customHeight="1" x14ac:dyDescent="0.15">
      <c r="A30" s="27"/>
      <c r="B30" s="3" t="s">
        <v>37</v>
      </c>
      <c r="C30" s="9">
        <v>1395</v>
      </c>
      <c r="D30" s="9">
        <v>1703</v>
      </c>
      <c r="E30" s="9">
        <v>1738</v>
      </c>
      <c r="F30" s="10">
        <f t="shared" si="0"/>
        <v>3441</v>
      </c>
    </row>
    <row r="31" spans="1:6" s="2" customFormat="1" ht="17.100000000000001" customHeight="1" x14ac:dyDescent="0.15">
      <c r="A31" s="27"/>
      <c r="B31" s="3" t="s">
        <v>21</v>
      </c>
      <c r="C31" s="9">
        <v>220</v>
      </c>
      <c r="D31" s="9">
        <v>166</v>
      </c>
      <c r="E31" s="9">
        <v>221</v>
      </c>
      <c r="F31" s="10">
        <f t="shared" si="0"/>
        <v>387</v>
      </c>
    </row>
    <row r="32" spans="1:6" s="2" customFormat="1" ht="17.100000000000001" customHeight="1" x14ac:dyDescent="0.15">
      <c r="A32" s="27"/>
      <c r="B32" s="3" t="s">
        <v>22</v>
      </c>
      <c r="C32" s="9">
        <v>401</v>
      </c>
      <c r="D32" s="9">
        <v>406</v>
      </c>
      <c r="E32" s="9">
        <v>425</v>
      </c>
      <c r="F32" s="10">
        <f t="shared" si="0"/>
        <v>831</v>
      </c>
    </row>
    <row r="33" spans="1:6" s="2" customFormat="1" ht="17.100000000000001" customHeight="1" x14ac:dyDescent="0.15">
      <c r="A33" s="27"/>
      <c r="B33" s="3" t="s">
        <v>23</v>
      </c>
      <c r="C33" s="9">
        <v>66</v>
      </c>
      <c r="D33" s="9">
        <v>64</v>
      </c>
      <c r="E33" s="9">
        <v>65</v>
      </c>
      <c r="F33" s="10">
        <f t="shared" si="0"/>
        <v>129</v>
      </c>
    </row>
    <row r="34" spans="1:6" s="2" customFormat="1" ht="17.100000000000001" customHeight="1" x14ac:dyDescent="0.15">
      <c r="A34" s="27"/>
      <c r="B34" s="3" t="s">
        <v>38</v>
      </c>
      <c r="C34" s="9">
        <v>211</v>
      </c>
      <c r="D34" s="9">
        <v>299</v>
      </c>
      <c r="E34" s="9">
        <v>306</v>
      </c>
      <c r="F34" s="10">
        <f t="shared" si="0"/>
        <v>605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6183</v>
      </c>
      <c r="D35" s="11">
        <f>SUM(D26:D34)</f>
        <v>7245</v>
      </c>
      <c r="E35" s="11">
        <f>SUM(E26:E34)</f>
        <v>7485</v>
      </c>
      <c r="F35" s="11">
        <f>SUM(F26:F34)</f>
        <v>14730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476</v>
      </c>
      <c r="D36" s="9">
        <v>515</v>
      </c>
      <c r="E36" s="9">
        <v>558</v>
      </c>
      <c r="F36" s="10">
        <f t="shared" si="0"/>
        <v>1073</v>
      </c>
    </row>
    <row r="37" spans="1:6" s="2" customFormat="1" ht="17.100000000000001" customHeight="1" x14ac:dyDescent="0.15">
      <c r="A37" s="27"/>
      <c r="B37" s="3" t="s">
        <v>24</v>
      </c>
      <c r="C37" s="9">
        <v>147</v>
      </c>
      <c r="D37" s="9">
        <v>158</v>
      </c>
      <c r="E37" s="9">
        <v>165</v>
      </c>
      <c r="F37" s="10">
        <f t="shared" si="0"/>
        <v>323</v>
      </c>
    </row>
    <row r="38" spans="1:6" s="2" customFormat="1" ht="17.100000000000001" customHeight="1" x14ac:dyDescent="0.15">
      <c r="A38" s="27"/>
      <c r="B38" s="3" t="s">
        <v>25</v>
      </c>
      <c r="C38" s="9">
        <v>116</v>
      </c>
      <c r="D38" s="9">
        <v>137</v>
      </c>
      <c r="E38" s="9">
        <v>143</v>
      </c>
      <c r="F38" s="10">
        <f t="shared" si="0"/>
        <v>280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32</v>
      </c>
      <c r="F39" s="10">
        <f t="shared" si="0"/>
        <v>63</v>
      </c>
    </row>
    <row r="40" spans="1:6" s="2" customFormat="1" ht="17.100000000000001" customHeight="1" x14ac:dyDescent="0.15">
      <c r="A40" s="27"/>
      <c r="B40" s="3" t="s">
        <v>27</v>
      </c>
      <c r="C40" s="9">
        <v>103</v>
      </c>
      <c r="D40" s="9">
        <v>122</v>
      </c>
      <c r="E40" s="9">
        <v>110</v>
      </c>
      <c r="F40" s="10">
        <f t="shared" si="0"/>
        <v>232</v>
      </c>
    </row>
    <row r="41" spans="1:6" s="2" customFormat="1" ht="17.100000000000001" customHeight="1" x14ac:dyDescent="0.15">
      <c r="A41" s="27"/>
      <c r="B41" s="3" t="s">
        <v>28</v>
      </c>
      <c r="C41" s="9">
        <v>116</v>
      </c>
      <c r="D41" s="9">
        <v>141</v>
      </c>
      <c r="E41" s="9">
        <v>156</v>
      </c>
      <c r="F41" s="10">
        <f t="shared" si="0"/>
        <v>297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985</v>
      </c>
      <c r="D42" s="11">
        <f>SUM(D36:D41)</f>
        <v>1104</v>
      </c>
      <c r="E42" s="11">
        <f>SUM(E36:E41)</f>
        <v>1164</v>
      </c>
      <c r="F42" s="11">
        <f>SUM(F36:F41)</f>
        <v>2268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51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15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14230</v>
      </c>
      <c r="D5" s="8">
        <f>SUM(D6:D9,D11:D24,D26:D34,D36:D41)</f>
        <v>16409</v>
      </c>
      <c r="E5" s="8">
        <f>SUM(E6:E9,E11:E24,E26:E34,E36:E41)</f>
        <v>17062</v>
      </c>
      <c r="F5" s="8">
        <f>SUM(F6:F9,F11:F24,F26:F34,F36:F41)</f>
        <v>33471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1930</v>
      </c>
      <c r="D6" s="9">
        <v>2267</v>
      </c>
      <c r="E6" s="9">
        <v>2340</v>
      </c>
      <c r="F6" s="10">
        <v>4607</v>
      </c>
    </row>
    <row r="7" spans="1:12" s="2" customFormat="1" ht="17.100000000000001" customHeight="1" x14ac:dyDescent="0.15">
      <c r="A7" s="27"/>
      <c r="B7" s="4" t="s">
        <v>2</v>
      </c>
      <c r="C7" s="9">
        <v>501</v>
      </c>
      <c r="D7" s="9">
        <v>639</v>
      </c>
      <c r="E7" s="9">
        <v>653</v>
      </c>
      <c r="F7" s="10">
        <v>1292</v>
      </c>
    </row>
    <row r="8" spans="1:12" s="2" customFormat="1" ht="17.100000000000001" customHeight="1" x14ac:dyDescent="0.15">
      <c r="A8" s="27"/>
      <c r="B8" s="4" t="s">
        <v>3</v>
      </c>
      <c r="C8" s="9">
        <v>177</v>
      </c>
      <c r="D8" s="9">
        <v>182</v>
      </c>
      <c r="E8" s="9">
        <v>194</v>
      </c>
      <c r="F8" s="10">
        <v>376</v>
      </c>
    </row>
    <row r="9" spans="1:12" s="2" customFormat="1" ht="17.100000000000001" customHeight="1" x14ac:dyDescent="0.15">
      <c r="A9" s="27"/>
      <c r="B9" s="4" t="s">
        <v>4</v>
      </c>
      <c r="C9" s="9">
        <v>180</v>
      </c>
      <c r="D9" s="9">
        <v>182</v>
      </c>
      <c r="E9" s="9">
        <v>196</v>
      </c>
      <c r="F9" s="10">
        <v>378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2788</v>
      </c>
      <c r="D10" s="11">
        <f>SUM(D6:D9)</f>
        <v>3270</v>
      </c>
      <c r="E10" s="11">
        <f>SUM(E6:E9)</f>
        <v>3383</v>
      </c>
      <c r="F10" s="11">
        <f>SUM(F6:F9)</f>
        <v>6653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470</v>
      </c>
      <c r="D11" s="9">
        <v>456</v>
      </c>
      <c r="E11" s="9">
        <v>527</v>
      </c>
      <c r="F11" s="10">
        <v>983</v>
      </c>
    </row>
    <row r="12" spans="1:12" s="2" customFormat="1" ht="17.100000000000001" customHeight="1" x14ac:dyDescent="0.15">
      <c r="A12" s="27"/>
      <c r="B12" s="3" t="s">
        <v>6</v>
      </c>
      <c r="C12" s="9">
        <v>367</v>
      </c>
      <c r="D12" s="9">
        <v>416</v>
      </c>
      <c r="E12" s="9">
        <v>425</v>
      </c>
      <c r="F12" s="10">
        <v>841</v>
      </c>
    </row>
    <row r="13" spans="1:12" s="2" customFormat="1" ht="17.100000000000001" customHeight="1" x14ac:dyDescent="0.15">
      <c r="A13" s="27"/>
      <c r="B13" s="3" t="s">
        <v>7</v>
      </c>
      <c r="C13" s="9">
        <v>158</v>
      </c>
      <c r="D13" s="9">
        <v>194</v>
      </c>
      <c r="E13" s="9">
        <v>211</v>
      </c>
      <c r="F13" s="10">
        <v>405</v>
      </c>
    </row>
    <row r="14" spans="1:12" s="2" customFormat="1" ht="17.100000000000001" customHeight="1" x14ac:dyDescent="0.15">
      <c r="A14" s="27"/>
      <c r="B14" s="3" t="s">
        <v>8</v>
      </c>
      <c r="C14" s="9">
        <v>85</v>
      </c>
      <c r="D14" s="9">
        <v>106</v>
      </c>
      <c r="E14" s="9">
        <v>112</v>
      </c>
      <c r="F14" s="10">
        <v>218</v>
      </c>
    </row>
    <row r="15" spans="1:12" s="2" customFormat="1" ht="17.100000000000001" customHeight="1" x14ac:dyDescent="0.15">
      <c r="A15" s="27"/>
      <c r="B15" s="3" t="s">
        <v>9</v>
      </c>
      <c r="C15" s="9">
        <v>93</v>
      </c>
      <c r="D15" s="9">
        <v>103</v>
      </c>
      <c r="E15" s="9">
        <v>115</v>
      </c>
      <c r="F15" s="10">
        <v>218</v>
      </c>
    </row>
    <row r="16" spans="1:12" s="2" customFormat="1" ht="17.100000000000001" customHeight="1" x14ac:dyDescent="0.15">
      <c r="A16" s="27"/>
      <c r="B16" s="3" t="s">
        <v>35</v>
      </c>
      <c r="C16" s="9">
        <v>267</v>
      </c>
      <c r="D16" s="9">
        <v>308</v>
      </c>
      <c r="E16" s="9">
        <v>297</v>
      </c>
      <c r="F16" s="10">
        <v>605</v>
      </c>
    </row>
    <row r="17" spans="1:6" s="2" customFormat="1" ht="17.100000000000001" customHeight="1" x14ac:dyDescent="0.15">
      <c r="A17" s="27"/>
      <c r="B17" s="3" t="s">
        <v>10</v>
      </c>
      <c r="C17" s="9">
        <v>222</v>
      </c>
      <c r="D17" s="9">
        <v>240</v>
      </c>
      <c r="E17" s="9">
        <v>263</v>
      </c>
      <c r="F17" s="10">
        <v>503</v>
      </c>
    </row>
    <row r="18" spans="1:6" s="2" customFormat="1" ht="17.100000000000001" customHeight="1" x14ac:dyDescent="0.15">
      <c r="A18" s="27"/>
      <c r="B18" s="3" t="s">
        <v>11</v>
      </c>
      <c r="C18" s="9">
        <v>115</v>
      </c>
      <c r="D18" s="9">
        <v>134</v>
      </c>
      <c r="E18" s="9">
        <v>127</v>
      </c>
      <c r="F18" s="10">
        <v>261</v>
      </c>
    </row>
    <row r="19" spans="1:6" s="2" customFormat="1" ht="17.100000000000001" customHeight="1" x14ac:dyDescent="0.15">
      <c r="A19" s="27"/>
      <c r="B19" s="3" t="s">
        <v>12</v>
      </c>
      <c r="C19" s="9">
        <v>75</v>
      </c>
      <c r="D19" s="9">
        <v>86</v>
      </c>
      <c r="E19" s="9">
        <v>90</v>
      </c>
      <c r="F19" s="10">
        <v>176</v>
      </c>
    </row>
    <row r="20" spans="1:6" s="2" customFormat="1" ht="17.100000000000001" customHeight="1" x14ac:dyDescent="0.15">
      <c r="A20" s="27"/>
      <c r="B20" s="3" t="s">
        <v>13</v>
      </c>
      <c r="C20" s="9">
        <v>118</v>
      </c>
      <c r="D20" s="9">
        <v>109</v>
      </c>
      <c r="E20" s="9">
        <v>136</v>
      </c>
      <c r="F20" s="10">
        <v>245</v>
      </c>
    </row>
    <row r="21" spans="1:6" s="2" customFormat="1" ht="17.100000000000001" customHeight="1" x14ac:dyDescent="0.15">
      <c r="A21" s="27"/>
      <c r="B21" s="3" t="s">
        <v>14</v>
      </c>
      <c r="C21" s="9">
        <v>246</v>
      </c>
      <c r="D21" s="9">
        <v>272</v>
      </c>
      <c r="E21" s="9">
        <v>287</v>
      </c>
      <c r="F21" s="10">
        <v>559</v>
      </c>
    </row>
    <row r="22" spans="1:6" s="2" customFormat="1" ht="17.100000000000001" customHeight="1" x14ac:dyDescent="0.15">
      <c r="A22" s="27"/>
      <c r="B22" s="3" t="s">
        <v>36</v>
      </c>
      <c r="C22" s="9">
        <v>689</v>
      </c>
      <c r="D22" s="9">
        <v>701</v>
      </c>
      <c r="E22" s="9">
        <v>736</v>
      </c>
      <c r="F22" s="10">
        <v>1437</v>
      </c>
    </row>
    <row r="23" spans="1:6" s="2" customFormat="1" ht="17.100000000000001" customHeight="1" x14ac:dyDescent="0.15">
      <c r="A23" s="27"/>
      <c r="B23" s="3" t="s">
        <v>15</v>
      </c>
      <c r="C23" s="9">
        <v>564</v>
      </c>
      <c r="D23" s="9">
        <v>660</v>
      </c>
      <c r="E23" s="9">
        <v>676</v>
      </c>
      <c r="F23" s="10">
        <v>1336</v>
      </c>
    </row>
    <row r="24" spans="1:6" s="2" customFormat="1" ht="17.100000000000001" customHeight="1" x14ac:dyDescent="0.15">
      <c r="A24" s="27"/>
      <c r="B24" s="3" t="s">
        <v>16</v>
      </c>
      <c r="C24" s="9">
        <v>798</v>
      </c>
      <c r="D24" s="9">
        <v>1016</v>
      </c>
      <c r="E24" s="9">
        <v>1027</v>
      </c>
      <c r="F24" s="10">
        <v>2043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4267</v>
      </c>
      <c r="D25" s="11">
        <f>SUM(D11:D24)</f>
        <v>4801</v>
      </c>
      <c r="E25" s="11">
        <f>SUM(E11:E24)</f>
        <v>5029</v>
      </c>
      <c r="F25" s="11">
        <f>SUM(F11:F24)</f>
        <v>9830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724</v>
      </c>
      <c r="D26" s="9">
        <v>885</v>
      </c>
      <c r="E26" s="9">
        <v>933</v>
      </c>
      <c r="F26" s="10">
        <v>1818</v>
      </c>
    </row>
    <row r="27" spans="1:6" s="2" customFormat="1" ht="17.100000000000001" customHeight="1" x14ac:dyDescent="0.15">
      <c r="A27" s="27"/>
      <c r="B27" s="3" t="s">
        <v>18</v>
      </c>
      <c r="C27" s="9">
        <v>1221</v>
      </c>
      <c r="D27" s="9">
        <v>1385</v>
      </c>
      <c r="E27" s="9">
        <v>1381</v>
      </c>
      <c r="F27" s="10">
        <v>2766</v>
      </c>
    </row>
    <row r="28" spans="1:6" s="2" customFormat="1" ht="17.100000000000001" customHeight="1" x14ac:dyDescent="0.15">
      <c r="A28" s="27"/>
      <c r="B28" s="3" t="s">
        <v>19</v>
      </c>
      <c r="C28" s="9">
        <v>1345</v>
      </c>
      <c r="D28" s="9">
        <v>1682</v>
      </c>
      <c r="E28" s="9">
        <v>1719</v>
      </c>
      <c r="F28" s="10">
        <v>3401</v>
      </c>
    </row>
    <row r="29" spans="1:6" s="2" customFormat="1" ht="17.100000000000001" customHeight="1" x14ac:dyDescent="0.15">
      <c r="A29" s="27"/>
      <c r="B29" s="3" t="s">
        <v>20</v>
      </c>
      <c r="C29" s="9">
        <v>610</v>
      </c>
      <c r="D29" s="9">
        <v>650</v>
      </c>
      <c r="E29" s="9">
        <v>703</v>
      </c>
      <c r="F29" s="10">
        <v>1353</v>
      </c>
    </row>
    <row r="30" spans="1:6" s="2" customFormat="1" ht="17.100000000000001" customHeight="1" x14ac:dyDescent="0.15">
      <c r="A30" s="27"/>
      <c r="B30" s="3" t="s">
        <v>37</v>
      </c>
      <c r="C30" s="9">
        <v>1392</v>
      </c>
      <c r="D30" s="9">
        <v>1697</v>
      </c>
      <c r="E30" s="9">
        <v>1731</v>
      </c>
      <c r="F30" s="10">
        <v>3428</v>
      </c>
    </row>
    <row r="31" spans="1:6" s="2" customFormat="1" ht="17.100000000000001" customHeight="1" x14ac:dyDescent="0.15">
      <c r="A31" s="27"/>
      <c r="B31" s="3" t="s">
        <v>21</v>
      </c>
      <c r="C31" s="9">
        <v>219</v>
      </c>
      <c r="D31" s="9">
        <v>166</v>
      </c>
      <c r="E31" s="9">
        <v>222</v>
      </c>
      <c r="F31" s="10">
        <v>388</v>
      </c>
    </row>
    <row r="32" spans="1:6" s="2" customFormat="1" ht="17.100000000000001" customHeight="1" x14ac:dyDescent="0.15">
      <c r="A32" s="27"/>
      <c r="B32" s="3" t="s">
        <v>22</v>
      </c>
      <c r="C32" s="9">
        <v>401</v>
      </c>
      <c r="D32" s="9">
        <v>409</v>
      </c>
      <c r="E32" s="9">
        <v>428</v>
      </c>
      <c r="F32" s="10">
        <v>837</v>
      </c>
    </row>
    <row r="33" spans="1:6" s="2" customFormat="1" ht="17.100000000000001" customHeight="1" x14ac:dyDescent="0.15">
      <c r="A33" s="27"/>
      <c r="B33" s="3" t="s">
        <v>23</v>
      </c>
      <c r="C33" s="9">
        <v>67</v>
      </c>
      <c r="D33" s="9">
        <v>65</v>
      </c>
      <c r="E33" s="9">
        <v>65</v>
      </c>
      <c r="F33" s="10">
        <v>130</v>
      </c>
    </row>
    <row r="34" spans="1:6" s="2" customFormat="1" ht="17.100000000000001" customHeight="1" x14ac:dyDescent="0.15">
      <c r="A34" s="27"/>
      <c r="B34" s="3" t="s">
        <v>38</v>
      </c>
      <c r="C34" s="9">
        <v>210</v>
      </c>
      <c r="D34" s="9">
        <v>298</v>
      </c>
      <c r="E34" s="9">
        <v>304</v>
      </c>
      <c r="F34" s="10">
        <v>602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6189</v>
      </c>
      <c r="D35" s="11">
        <f>SUM(D26:D34)</f>
        <v>7237</v>
      </c>
      <c r="E35" s="11">
        <f>SUM(E26:E34)</f>
        <v>7486</v>
      </c>
      <c r="F35" s="11">
        <f>SUM(F26:F34)</f>
        <v>14723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476</v>
      </c>
      <c r="D36" s="9">
        <v>514</v>
      </c>
      <c r="E36" s="9">
        <v>559</v>
      </c>
      <c r="F36" s="10">
        <v>1073</v>
      </c>
    </row>
    <row r="37" spans="1:6" s="2" customFormat="1" ht="17.100000000000001" customHeight="1" x14ac:dyDescent="0.15">
      <c r="A37" s="27"/>
      <c r="B37" s="3" t="s">
        <v>24</v>
      </c>
      <c r="C37" s="9">
        <v>147</v>
      </c>
      <c r="D37" s="9">
        <v>157</v>
      </c>
      <c r="E37" s="9">
        <v>164</v>
      </c>
      <c r="F37" s="10">
        <v>321</v>
      </c>
    </row>
    <row r="38" spans="1:6" s="2" customFormat="1" ht="17.100000000000001" customHeight="1" x14ac:dyDescent="0.15">
      <c r="A38" s="27"/>
      <c r="B38" s="3" t="s">
        <v>25</v>
      </c>
      <c r="C38" s="9">
        <v>117</v>
      </c>
      <c r="D38" s="9">
        <v>137</v>
      </c>
      <c r="E38" s="9">
        <v>143</v>
      </c>
      <c r="F38" s="10">
        <v>280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32</v>
      </c>
      <c r="F39" s="10">
        <v>63</v>
      </c>
    </row>
    <row r="40" spans="1:6" s="2" customFormat="1" ht="17.100000000000001" customHeight="1" x14ac:dyDescent="0.15">
      <c r="A40" s="27"/>
      <c r="B40" s="3" t="s">
        <v>27</v>
      </c>
      <c r="C40" s="9">
        <v>103</v>
      </c>
      <c r="D40" s="9">
        <v>122</v>
      </c>
      <c r="E40" s="9">
        <v>110</v>
      </c>
      <c r="F40" s="10">
        <v>232</v>
      </c>
    </row>
    <row r="41" spans="1:6" s="2" customFormat="1" ht="17.100000000000001" customHeight="1" x14ac:dyDescent="0.15">
      <c r="A41" s="27"/>
      <c r="B41" s="3" t="s">
        <v>28</v>
      </c>
      <c r="C41" s="9">
        <v>116</v>
      </c>
      <c r="D41" s="9">
        <v>140</v>
      </c>
      <c r="E41" s="9">
        <v>156</v>
      </c>
      <c r="F41" s="10">
        <v>296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986</v>
      </c>
      <c r="D42" s="11">
        <f>SUM(D36:D41)</f>
        <v>1101</v>
      </c>
      <c r="E42" s="11">
        <f>SUM(E36:E41)</f>
        <v>1164</v>
      </c>
      <c r="F42" s="11">
        <f>SUM(F36:F41)</f>
        <v>2265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D2" sqref="D2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52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17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14242</v>
      </c>
      <c r="D5" s="8">
        <f>SUM(D6:D9,D11:D24,D26:D34,D36:D41)</f>
        <v>16410</v>
      </c>
      <c r="E5" s="8">
        <f>SUM(E6:E9,E11:E24,E26:E34,E36:E41)</f>
        <v>17060</v>
      </c>
      <c r="F5" s="8">
        <f>SUM(F6:F9,F11:F24,F26:F34,F36:F41)</f>
        <v>33470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1932</v>
      </c>
      <c r="D6" s="9">
        <v>2267</v>
      </c>
      <c r="E6" s="9">
        <v>2341</v>
      </c>
      <c r="F6" s="10">
        <v>4608</v>
      </c>
    </row>
    <row r="7" spans="1:12" s="2" customFormat="1" ht="17.100000000000001" customHeight="1" x14ac:dyDescent="0.15">
      <c r="A7" s="27"/>
      <c r="B7" s="4" t="s">
        <v>2</v>
      </c>
      <c r="C7" s="9">
        <v>502</v>
      </c>
      <c r="D7" s="9">
        <v>639</v>
      </c>
      <c r="E7" s="9">
        <v>651</v>
      </c>
      <c r="F7" s="10">
        <v>1290</v>
      </c>
    </row>
    <row r="8" spans="1:12" s="2" customFormat="1" ht="17.100000000000001" customHeight="1" x14ac:dyDescent="0.15">
      <c r="A8" s="27"/>
      <c r="B8" s="4" t="s">
        <v>3</v>
      </c>
      <c r="C8" s="9">
        <v>177</v>
      </c>
      <c r="D8" s="9">
        <v>182</v>
      </c>
      <c r="E8" s="9">
        <v>193</v>
      </c>
      <c r="F8" s="10">
        <v>375</v>
      </c>
    </row>
    <row r="9" spans="1:12" s="2" customFormat="1" ht="17.100000000000001" customHeight="1" x14ac:dyDescent="0.15">
      <c r="A9" s="27"/>
      <c r="B9" s="4" t="s">
        <v>4</v>
      </c>
      <c r="C9" s="9">
        <v>179</v>
      </c>
      <c r="D9" s="9">
        <v>179</v>
      </c>
      <c r="E9" s="9">
        <v>195</v>
      </c>
      <c r="F9" s="10">
        <v>374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2790</v>
      </c>
      <c r="D10" s="11">
        <f>SUM(D6:D9)</f>
        <v>3267</v>
      </c>
      <c r="E10" s="11">
        <f>SUM(E6:E9)</f>
        <v>3380</v>
      </c>
      <c r="F10" s="11">
        <f>SUM(F6:F9)</f>
        <v>6647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472</v>
      </c>
      <c r="D11" s="9">
        <v>458</v>
      </c>
      <c r="E11" s="9">
        <v>526</v>
      </c>
      <c r="F11" s="10">
        <v>984</v>
      </c>
    </row>
    <row r="12" spans="1:12" s="2" customFormat="1" ht="17.100000000000001" customHeight="1" x14ac:dyDescent="0.15">
      <c r="A12" s="27"/>
      <c r="B12" s="3" t="s">
        <v>6</v>
      </c>
      <c r="C12" s="9">
        <v>369</v>
      </c>
      <c r="D12" s="9">
        <v>418</v>
      </c>
      <c r="E12" s="9">
        <v>429</v>
      </c>
      <c r="F12" s="10">
        <v>847</v>
      </c>
    </row>
    <row r="13" spans="1:12" s="2" customFormat="1" ht="17.100000000000001" customHeight="1" x14ac:dyDescent="0.15">
      <c r="A13" s="27"/>
      <c r="B13" s="3" t="s">
        <v>7</v>
      </c>
      <c r="C13" s="9">
        <v>158</v>
      </c>
      <c r="D13" s="9">
        <v>194</v>
      </c>
      <c r="E13" s="9">
        <v>212</v>
      </c>
      <c r="F13" s="10">
        <v>406</v>
      </c>
    </row>
    <row r="14" spans="1:12" s="2" customFormat="1" ht="17.100000000000001" customHeight="1" x14ac:dyDescent="0.15">
      <c r="A14" s="27"/>
      <c r="B14" s="3" t="s">
        <v>8</v>
      </c>
      <c r="C14" s="9">
        <v>84</v>
      </c>
      <c r="D14" s="9">
        <v>105</v>
      </c>
      <c r="E14" s="9">
        <v>110</v>
      </c>
      <c r="F14" s="10">
        <v>215</v>
      </c>
    </row>
    <row r="15" spans="1:12" s="2" customFormat="1" ht="17.100000000000001" customHeight="1" x14ac:dyDescent="0.15">
      <c r="A15" s="27"/>
      <c r="B15" s="3" t="s">
        <v>9</v>
      </c>
      <c r="C15" s="9">
        <v>93</v>
      </c>
      <c r="D15" s="9">
        <v>103</v>
      </c>
      <c r="E15" s="9">
        <v>115</v>
      </c>
      <c r="F15" s="10">
        <v>218</v>
      </c>
    </row>
    <row r="16" spans="1:12" s="2" customFormat="1" ht="17.100000000000001" customHeight="1" x14ac:dyDescent="0.15">
      <c r="A16" s="27"/>
      <c r="B16" s="3" t="s">
        <v>35</v>
      </c>
      <c r="C16" s="9">
        <v>267</v>
      </c>
      <c r="D16" s="9">
        <v>308</v>
      </c>
      <c r="E16" s="9">
        <v>296</v>
      </c>
      <c r="F16" s="10">
        <v>604</v>
      </c>
    </row>
    <row r="17" spans="1:6" s="2" customFormat="1" ht="17.100000000000001" customHeight="1" x14ac:dyDescent="0.15">
      <c r="A17" s="27"/>
      <c r="B17" s="3" t="s">
        <v>10</v>
      </c>
      <c r="C17" s="9">
        <v>222</v>
      </c>
      <c r="D17" s="9">
        <v>239</v>
      </c>
      <c r="E17" s="9">
        <v>262</v>
      </c>
      <c r="F17" s="10">
        <v>501</v>
      </c>
    </row>
    <row r="18" spans="1:6" s="2" customFormat="1" ht="17.100000000000001" customHeight="1" x14ac:dyDescent="0.15">
      <c r="A18" s="27"/>
      <c r="B18" s="3" t="s">
        <v>11</v>
      </c>
      <c r="C18" s="9">
        <v>115</v>
      </c>
      <c r="D18" s="9">
        <v>136</v>
      </c>
      <c r="E18" s="9">
        <v>127</v>
      </c>
      <c r="F18" s="10">
        <v>263</v>
      </c>
    </row>
    <row r="19" spans="1:6" s="2" customFormat="1" ht="17.100000000000001" customHeight="1" x14ac:dyDescent="0.15">
      <c r="A19" s="27"/>
      <c r="B19" s="3" t="s">
        <v>12</v>
      </c>
      <c r="C19" s="9">
        <v>74</v>
      </c>
      <c r="D19" s="9">
        <v>85</v>
      </c>
      <c r="E19" s="9">
        <v>90</v>
      </c>
      <c r="F19" s="10">
        <v>175</v>
      </c>
    </row>
    <row r="20" spans="1:6" s="2" customFormat="1" ht="17.100000000000001" customHeight="1" x14ac:dyDescent="0.15">
      <c r="A20" s="27"/>
      <c r="B20" s="3" t="s">
        <v>13</v>
      </c>
      <c r="C20" s="9">
        <v>117</v>
      </c>
      <c r="D20" s="9">
        <v>107</v>
      </c>
      <c r="E20" s="9">
        <v>136</v>
      </c>
      <c r="F20" s="10">
        <v>243</v>
      </c>
    </row>
    <row r="21" spans="1:6" s="2" customFormat="1" ht="17.100000000000001" customHeight="1" x14ac:dyDescent="0.15">
      <c r="A21" s="27"/>
      <c r="B21" s="3" t="s">
        <v>14</v>
      </c>
      <c r="C21" s="9">
        <v>245</v>
      </c>
      <c r="D21" s="9">
        <v>272</v>
      </c>
      <c r="E21" s="9">
        <v>287</v>
      </c>
      <c r="F21" s="10">
        <v>559</v>
      </c>
    </row>
    <row r="22" spans="1:6" s="2" customFormat="1" ht="17.100000000000001" customHeight="1" x14ac:dyDescent="0.15">
      <c r="A22" s="27"/>
      <c r="B22" s="3" t="s">
        <v>36</v>
      </c>
      <c r="C22" s="9">
        <v>691</v>
      </c>
      <c r="D22" s="9">
        <v>702</v>
      </c>
      <c r="E22" s="9">
        <v>736</v>
      </c>
      <c r="F22" s="10">
        <v>1438</v>
      </c>
    </row>
    <row r="23" spans="1:6" s="2" customFormat="1" ht="17.100000000000001" customHeight="1" x14ac:dyDescent="0.15">
      <c r="A23" s="27"/>
      <c r="B23" s="3" t="s">
        <v>15</v>
      </c>
      <c r="C23" s="9">
        <v>565</v>
      </c>
      <c r="D23" s="9">
        <v>663</v>
      </c>
      <c r="E23" s="9">
        <v>676</v>
      </c>
      <c r="F23" s="10">
        <v>1339</v>
      </c>
    </row>
    <row r="24" spans="1:6" s="2" customFormat="1" ht="17.100000000000001" customHeight="1" x14ac:dyDescent="0.15">
      <c r="A24" s="27"/>
      <c r="B24" s="3" t="s">
        <v>16</v>
      </c>
      <c r="C24" s="9">
        <v>795</v>
      </c>
      <c r="D24" s="9">
        <v>1011</v>
      </c>
      <c r="E24" s="9">
        <v>1022</v>
      </c>
      <c r="F24" s="10">
        <v>2033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4267</v>
      </c>
      <c r="D25" s="11">
        <f>SUM(D11:D24)</f>
        <v>4801</v>
      </c>
      <c r="E25" s="11">
        <f>SUM(E11:E24)</f>
        <v>5024</v>
      </c>
      <c r="F25" s="11">
        <f>SUM(F11:F24)</f>
        <v>9825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723</v>
      </c>
      <c r="D26" s="9">
        <v>884</v>
      </c>
      <c r="E26" s="9">
        <v>936</v>
      </c>
      <c r="F26" s="10">
        <v>1820</v>
      </c>
    </row>
    <row r="27" spans="1:6" s="2" customFormat="1" ht="17.100000000000001" customHeight="1" x14ac:dyDescent="0.15">
      <c r="A27" s="27"/>
      <c r="B27" s="3" t="s">
        <v>18</v>
      </c>
      <c r="C27" s="9">
        <v>1223</v>
      </c>
      <c r="D27" s="9">
        <v>1385</v>
      </c>
      <c r="E27" s="9">
        <v>1382</v>
      </c>
      <c r="F27" s="10">
        <v>2767</v>
      </c>
    </row>
    <row r="28" spans="1:6" s="2" customFormat="1" ht="17.100000000000001" customHeight="1" x14ac:dyDescent="0.15">
      <c r="A28" s="27"/>
      <c r="B28" s="3" t="s">
        <v>19</v>
      </c>
      <c r="C28" s="9">
        <v>1354</v>
      </c>
      <c r="D28" s="9">
        <v>1690</v>
      </c>
      <c r="E28" s="9">
        <v>1723</v>
      </c>
      <c r="F28" s="10">
        <v>3413</v>
      </c>
    </row>
    <row r="29" spans="1:6" s="2" customFormat="1" ht="17.100000000000001" customHeight="1" x14ac:dyDescent="0.15">
      <c r="A29" s="27"/>
      <c r="B29" s="3" t="s">
        <v>20</v>
      </c>
      <c r="C29" s="9">
        <v>608</v>
      </c>
      <c r="D29" s="9">
        <v>650</v>
      </c>
      <c r="E29" s="9">
        <v>700</v>
      </c>
      <c r="F29" s="10">
        <v>1350</v>
      </c>
    </row>
    <row r="30" spans="1:6" s="2" customFormat="1" ht="17.100000000000001" customHeight="1" x14ac:dyDescent="0.15">
      <c r="A30" s="27"/>
      <c r="B30" s="3" t="s">
        <v>37</v>
      </c>
      <c r="C30" s="9">
        <v>1397</v>
      </c>
      <c r="D30" s="9">
        <v>1700</v>
      </c>
      <c r="E30" s="9">
        <v>1731</v>
      </c>
      <c r="F30" s="10">
        <v>3431</v>
      </c>
    </row>
    <row r="31" spans="1:6" s="2" customFormat="1" ht="17.100000000000001" customHeight="1" x14ac:dyDescent="0.15">
      <c r="A31" s="27"/>
      <c r="B31" s="3" t="s">
        <v>21</v>
      </c>
      <c r="C31" s="9">
        <v>218</v>
      </c>
      <c r="D31" s="9">
        <v>164</v>
      </c>
      <c r="E31" s="9">
        <v>224</v>
      </c>
      <c r="F31" s="10">
        <v>388</v>
      </c>
    </row>
    <row r="32" spans="1:6" s="2" customFormat="1" ht="17.100000000000001" customHeight="1" x14ac:dyDescent="0.15">
      <c r="A32" s="27"/>
      <c r="B32" s="3" t="s">
        <v>22</v>
      </c>
      <c r="C32" s="9">
        <v>400</v>
      </c>
      <c r="D32" s="9">
        <v>407</v>
      </c>
      <c r="E32" s="9">
        <v>429</v>
      </c>
      <c r="F32" s="10">
        <v>836</v>
      </c>
    </row>
    <row r="33" spans="1:6" s="2" customFormat="1" ht="17.100000000000001" customHeight="1" x14ac:dyDescent="0.15">
      <c r="A33" s="27"/>
      <c r="B33" s="3" t="s">
        <v>23</v>
      </c>
      <c r="C33" s="9">
        <v>67</v>
      </c>
      <c r="D33" s="9">
        <v>65</v>
      </c>
      <c r="E33" s="9">
        <v>65</v>
      </c>
      <c r="F33" s="10">
        <v>130</v>
      </c>
    </row>
    <row r="34" spans="1:6" s="2" customFormat="1" ht="17.100000000000001" customHeight="1" x14ac:dyDescent="0.15">
      <c r="A34" s="27"/>
      <c r="B34" s="3" t="s">
        <v>38</v>
      </c>
      <c r="C34" s="9">
        <v>209</v>
      </c>
      <c r="D34" s="9">
        <v>297</v>
      </c>
      <c r="E34" s="9">
        <v>303</v>
      </c>
      <c r="F34" s="10">
        <v>600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6199</v>
      </c>
      <c r="D35" s="11">
        <f>SUM(D26:D34)</f>
        <v>7242</v>
      </c>
      <c r="E35" s="11">
        <f>SUM(E26:E34)</f>
        <v>7493</v>
      </c>
      <c r="F35" s="11">
        <f>SUM(F26:F34)</f>
        <v>14735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476</v>
      </c>
      <c r="D36" s="9">
        <v>513</v>
      </c>
      <c r="E36" s="9">
        <v>558</v>
      </c>
      <c r="F36" s="10">
        <v>1071</v>
      </c>
    </row>
    <row r="37" spans="1:6" s="2" customFormat="1" ht="17.100000000000001" customHeight="1" x14ac:dyDescent="0.15">
      <c r="A37" s="27"/>
      <c r="B37" s="3" t="s">
        <v>24</v>
      </c>
      <c r="C37" s="9">
        <v>147</v>
      </c>
      <c r="D37" s="9">
        <v>157</v>
      </c>
      <c r="E37" s="9">
        <v>164</v>
      </c>
      <c r="F37" s="10">
        <v>321</v>
      </c>
    </row>
    <row r="38" spans="1:6" s="2" customFormat="1" ht="17.100000000000001" customHeight="1" x14ac:dyDescent="0.15">
      <c r="A38" s="27"/>
      <c r="B38" s="3" t="s">
        <v>25</v>
      </c>
      <c r="C38" s="9">
        <v>117</v>
      </c>
      <c r="D38" s="9">
        <v>138</v>
      </c>
      <c r="E38" s="9">
        <v>143</v>
      </c>
      <c r="F38" s="10">
        <v>281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32</v>
      </c>
      <c r="F39" s="10">
        <v>63</v>
      </c>
    </row>
    <row r="40" spans="1:6" s="2" customFormat="1" ht="17.100000000000001" customHeight="1" x14ac:dyDescent="0.15">
      <c r="A40" s="27"/>
      <c r="B40" s="3" t="s">
        <v>27</v>
      </c>
      <c r="C40" s="9">
        <v>103</v>
      </c>
      <c r="D40" s="9">
        <v>122</v>
      </c>
      <c r="E40" s="9">
        <v>110</v>
      </c>
      <c r="F40" s="10">
        <v>232</v>
      </c>
    </row>
    <row r="41" spans="1:6" s="2" customFormat="1" ht="17.100000000000001" customHeight="1" x14ac:dyDescent="0.15">
      <c r="A41" s="27"/>
      <c r="B41" s="3" t="s">
        <v>28</v>
      </c>
      <c r="C41" s="9">
        <v>116</v>
      </c>
      <c r="D41" s="9">
        <v>139</v>
      </c>
      <c r="E41" s="9">
        <v>156</v>
      </c>
      <c r="F41" s="10">
        <v>295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986</v>
      </c>
      <c r="D42" s="11">
        <f>SUM(D36:D41)</f>
        <v>1100</v>
      </c>
      <c r="E42" s="11">
        <f>SUM(E36:E41)</f>
        <v>1163</v>
      </c>
      <c r="F42" s="11">
        <f>SUM(F36:F41)</f>
        <v>2263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43" sqref="F43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53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18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14242</v>
      </c>
      <c r="D5" s="8">
        <f>SUM(D6:D9,D11:D24,D26:D34,D36:D41)</f>
        <v>16408</v>
      </c>
      <c r="E5" s="8">
        <f>SUM(E6:E9,E11:E24,E26:E34,E36:E41)</f>
        <v>17059</v>
      </c>
      <c r="F5" s="8">
        <f>SUM(F6:F9,F11:F24,F26:F34,F36:F41)</f>
        <v>33467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1927</v>
      </c>
      <c r="D6" s="9">
        <v>2259</v>
      </c>
      <c r="E6" s="9">
        <v>2336</v>
      </c>
      <c r="F6" s="10">
        <v>4595</v>
      </c>
    </row>
    <row r="7" spans="1:12" s="2" customFormat="1" ht="17.100000000000001" customHeight="1" x14ac:dyDescent="0.15">
      <c r="A7" s="27"/>
      <c r="B7" s="4" t="s">
        <v>2</v>
      </c>
      <c r="C7" s="9">
        <v>504</v>
      </c>
      <c r="D7" s="9">
        <v>639</v>
      </c>
      <c r="E7" s="9">
        <v>652</v>
      </c>
      <c r="F7" s="10">
        <v>1291</v>
      </c>
    </row>
    <row r="8" spans="1:12" s="2" customFormat="1" ht="17.100000000000001" customHeight="1" x14ac:dyDescent="0.15">
      <c r="A8" s="27"/>
      <c r="B8" s="4" t="s">
        <v>3</v>
      </c>
      <c r="C8" s="9">
        <v>176</v>
      </c>
      <c r="D8" s="9">
        <v>183</v>
      </c>
      <c r="E8" s="9">
        <v>193</v>
      </c>
      <c r="F8" s="10">
        <v>376</v>
      </c>
    </row>
    <row r="9" spans="1:12" s="2" customFormat="1" ht="17.100000000000001" customHeight="1" x14ac:dyDescent="0.15">
      <c r="A9" s="27"/>
      <c r="B9" s="4" t="s">
        <v>4</v>
      </c>
      <c r="C9" s="9">
        <v>178</v>
      </c>
      <c r="D9" s="9">
        <v>179</v>
      </c>
      <c r="E9" s="9">
        <v>194</v>
      </c>
      <c r="F9" s="10">
        <v>373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2785</v>
      </c>
      <c r="D10" s="11">
        <f>SUM(D6:D9)</f>
        <v>3260</v>
      </c>
      <c r="E10" s="11">
        <f>SUM(E6:E9)</f>
        <v>3375</v>
      </c>
      <c r="F10" s="11">
        <f>SUM(F6:F9)</f>
        <v>6635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475</v>
      </c>
      <c r="D11" s="9">
        <v>463</v>
      </c>
      <c r="E11" s="9">
        <v>527</v>
      </c>
      <c r="F11" s="10">
        <v>990</v>
      </c>
    </row>
    <row r="12" spans="1:12" s="2" customFormat="1" ht="17.100000000000001" customHeight="1" x14ac:dyDescent="0.15">
      <c r="A12" s="27"/>
      <c r="B12" s="3" t="s">
        <v>6</v>
      </c>
      <c r="C12" s="9">
        <v>369</v>
      </c>
      <c r="D12" s="9">
        <v>418</v>
      </c>
      <c r="E12" s="9">
        <v>428</v>
      </c>
      <c r="F12" s="10">
        <v>846</v>
      </c>
    </row>
    <row r="13" spans="1:12" s="2" customFormat="1" ht="17.100000000000001" customHeight="1" x14ac:dyDescent="0.15">
      <c r="A13" s="27"/>
      <c r="B13" s="3" t="s">
        <v>7</v>
      </c>
      <c r="C13" s="9">
        <v>158</v>
      </c>
      <c r="D13" s="9">
        <v>193</v>
      </c>
      <c r="E13" s="9">
        <v>212</v>
      </c>
      <c r="F13" s="10">
        <v>405</v>
      </c>
    </row>
    <row r="14" spans="1:12" s="2" customFormat="1" ht="17.100000000000001" customHeight="1" x14ac:dyDescent="0.15">
      <c r="A14" s="27"/>
      <c r="B14" s="3" t="s">
        <v>8</v>
      </c>
      <c r="C14" s="9">
        <v>83</v>
      </c>
      <c r="D14" s="9">
        <v>105</v>
      </c>
      <c r="E14" s="9">
        <v>109</v>
      </c>
      <c r="F14" s="10">
        <v>214</v>
      </c>
    </row>
    <row r="15" spans="1:12" s="2" customFormat="1" ht="17.100000000000001" customHeight="1" x14ac:dyDescent="0.15">
      <c r="A15" s="27"/>
      <c r="B15" s="3" t="s">
        <v>9</v>
      </c>
      <c r="C15" s="9">
        <v>93</v>
      </c>
      <c r="D15" s="9">
        <v>103</v>
      </c>
      <c r="E15" s="9">
        <v>115</v>
      </c>
      <c r="F15" s="10">
        <v>218</v>
      </c>
    </row>
    <row r="16" spans="1:12" s="2" customFormat="1" ht="17.100000000000001" customHeight="1" x14ac:dyDescent="0.15">
      <c r="A16" s="27"/>
      <c r="B16" s="3" t="s">
        <v>35</v>
      </c>
      <c r="C16" s="9">
        <v>266</v>
      </c>
      <c r="D16" s="9">
        <v>304</v>
      </c>
      <c r="E16" s="9">
        <v>295</v>
      </c>
      <c r="F16" s="10">
        <v>599</v>
      </c>
    </row>
    <row r="17" spans="1:6" s="2" customFormat="1" ht="17.100000000000001" customHeight="1" x14ac:dyDescent="0.15">
      <c r="A17" s="27"/>
      <c r="B17" s="3" t="s">
        <v>10</v>
      </c>
      <c r="C17" s="9">
        <v>222</v>
      </c>
      <c r="D17" s="9">
        <v>239</v>
      </c>
      <c r="E17" s="9">
        <v>262</v>
      </c>
      <c r="F17" s="10">
        <v>501</v>
      </c>
    </row>
    <row r="18" spans="1:6" s="2" customFormat="1" ht="17.100000000000001" customHeight="1" x14ac:dyDescent="0.15">
      <c r="A18" s="27"/>
      <c r="B18" s="3" t="s">
        <v>11</v>
      </c>
      <c r="C18" s="9">
        <v>115</v>
      </c>
      <c r="D18" s="9">
        <v>136</v>
      </c>
      <c r="E18" s="9">
        <v>126</v>
      </c>
      <c r="F18" s="10">
        <v>262</v>
      </c>
    </row>
    <row r="19" spans="1:6" s="2" customFormat="1" ht="17.100000000000001" customHeight="1" x14ac:dyDescent="0.15">
      <c r="A19" s="27"/>
      <c r="B19" s="3" t="s">
        <v>12</v>
      </c>
      <c r="C19" s="9">
        <v>74</v>
      </c>
      <c r="D19" s="9">
        <v>85</v>
      </c>
      <c r="E19" s="9">
        <v>90</v>
      </c>
      <c r="F19" s="10">
        <v>175</v>
      </c>
    </row>
    <row r="20" spans="1:6" s="2" customFormat="1" ht="17.100000000000001" customHeight="1" x14ac:dyDescent="0.15">
      <c r="A20" s="27"/>
      <c r="B20" s="3" t="s">
        <v>13</v>
      </c>
      <c r="C20" s="9">
        <v>117</v>
      </c>
      <c r="D20" s="9">
        <v>107</v>
      </c>
      <c r="E20" s="9">
        <v>137</v>
      </c>
      <c r="F20" s="10">
        <v>244</v>
      </c>
    </row>
    <row r="21" spans="1:6" s="2" customFormat="1" ht="17.100000000000001" customHeight="1" x14ac:dyDescent="0.15">
      <c r="A21" s="27"/>
      <c r="B21" s="3" t="s">
        <v>14</v>
      </c>
      <c r="C21" s="9">
        <v>244</v>
      </c>
      <c r="D21" s="9">
        <v>268</v>
      </c>
      <c r="E21" s="9">
        <v>287</v>
      </c>
      <c r="F21" s="10">
        <v>555</v>
      </c>
    </row>
    <row r="22" spans="1:6" s="2" customFormat="1" ht="17.100000000000001" customHeight="1" x14ac:dyDescent="0.15">
      <c r="A22" s="27"/>
      <c r="B22" s="3" t="s">
        <v>36</v>
      </c>
      <c r="C22" s="9">
        <v>691</v>
      </c>
      <c r="D22" s="9">
        <v>701</v>
      </c>
      <c r="E22" s="9">
        <v>739</v>
      </c>
      <c r="F22" s="10">
        <v>1440</v>
      </c>
    </row>
    <row r="23" spans="1:6" s="2" customFormat="1" ht="17.100000000000001" customHeight="1" x14ac:dyDescent="0.15">
      <c r="A23" s="27"/>
      <c r="B23" s="3" t="s">
        <v>15</v>
      </c>
      <c r="C23" s="9">
        <v>563</v>
      </c>
      <c r="D23" s="9">
        <v>662</v>
      </c>
      <c r="E23" s="9">
        <v>672</v>
      </c>
      <c r="F23" s="10">
        <v>1334</v>
      </c>
    </row>
    <row r="24" spans="1:6" s="2" customFormat="1" ht="17.100000000000001" customHeight="1" x14ac:dyDescent="0.15">
      <c r="A24" s="27"/>
      <c r="B24" s="3" t="s">
        <v>16</v>
      </c>
      <c r="C24" s="9">
        <v>796</v>
      </c>
      <c r="D24" s="9">
        <v>1012</v>
      </c>
      <c r="E24" s="9">
        <v>1022</v>
      </c>
      <c r="F24" s="10">
        <v>2034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4266</v>
      </c>
      <c r="D25" s="11">
        <f>SUM(D11:D24)</f>
        <v>4796</v>
      </c>
      <c r="E25" s="11">
        <f>SUM(E11:E24)</f>
        <v>5021</v>
      </c>
      <c r="F25" s="11">
        <f>SUM(F11:F24)</f>
        <v>9817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723</v>
      </c>
      <c r="D26" s="9">
        <v>887</v>
      </c>
      <c r="E26" s="9">
        <v>937</v>
      </c>
      <c r="F26" s="10">
        <v>1824</v>
      </c>
    </row>
    <row r="27" spans="1:6" s="2" customFormat="1" ht="17.100000000000001" customHeight="1" x14ac:dyDescent="0.15">
      <c r="A27" s="27"/>
      <c r="B27" s="3" t="s">
        <v>18</v>
      </c>
      <c r="C27" s="9">
        <v>1224</v>
      </c>
      <c r="D27" s="9">
        <v>1387</v>
      </c>
      <c r="E27" s="9">
        <v>1385</v>
      </c>
      <c r="F27" s="10">
        <v>2772</v>
      </c>
    </row>
    <row r="28" spans="1:6" s="2" customFormat="1" ht="17.100000000000001" customHeight="1" x14ac:dyDescent="0.15">
      <c r="A28" s="27"/>
      <c r="B28" s="3" t="s">
        <v>19</v>
      </c>
      <c r="C28" s="9">
        <v>1356</v>
      </c>
      <c r="D28" s="9">
        <v>1692</v>
      </c>
      <c r="E28" s="9">
        <v>1723</v>
      </c>
      <c r="F28" s="10">
        <v>3415</v>
      </c>
    </row>
    <row r="29" spans="1:6" s="2" customFormat="1" ht="17.100000000000001" customHeight="1" x14ac:dyDescent="0.15">
      <c r="A29" s="27"/>
      <c r="B29" s="3" t="s">
        <v>20</v>
      </c>
      <c r="C29" s="9">
        <v>609</v>
      </c>
      <c r="D29" s="9">
        <v>649</v>
      </c>
      <c r="E29" s="9">
        <v>702</v>
      </c>
      <c r="F29" s="10">
        <v>1351</v>
      </c>
    </row>
    <row r="30" spans="1:6" s="2" customFormat="1" ht="17.100000000000001" customHeight="1" x14ac:dyDescent="0.15">
      <c r="A30" s="27"/>
      <c r="B30" s="3" t="s">
        <v>37</v>
      </c>
      <c r="C30" s="9">
        <v>1395</v>
      </c>
      <c r="D30" s="9">
        <v>1702</v>
      </c>
      <c r="E30" s="9">
        <v>1733</v>
      </c>
      <c r="F30" s="10">
        <v>3435</v>
      </c>
    </row>
    <row r="31" spans="1:6" s="2" customFormat="1" ht="17.100000000000001" customHeight="1" x14ac:dyDescent="0.15">
      <c r="A31" s="27"/>
      <c r="B31" s="3" t="s">
        <v>21</v>
      </c>
      <c r="C31" s="9">
        <v>218</v>
      </c>
      <c r="D31" s="9">
        <v>164</v>
      </c>
      <c r="E31" s="9">
        <v>223</v>
      </c>
      <c r="F31" s="10">
        <v>387</v>
      </c>
    </row>
    <row r="32" spans="1:6" s="2" customFormat="1" ht="17.100000000000001" customHeight="1" x14ac:dyDescent="0.15">
      <c r="A32" s="27"/>
      <c r="B32" s="3" t="s">
        <v>22</v>
      </c>
      <c r="C32" s="9">
        <v>404</v>
      </c>
      <c r="D32" s="9">
        <v>412</v>
      </c>
      <c r="E32" s="9">
        <v>430</v>
      </c>
      <c r="F32" s="10">
        <v>842</v>
      </c>
    </row>
    <row r="33" spans="1:6" s="2" customFormat="1" ht="17.100000000000001" customHeight="1" x14ac:dyDescent="0.15">
      <c r="A33" s="27"/>
      <c r="B33" s="3" t="s">
        <v>23</v>
      </c>
      <c r="C33" s="9">
        <v>67</v>
      </c>
      <c r="D33" s="9">
        <v>65</v>
      </c>
      <c r="E33" s="9">
        <v>65</v>
      </c>
      <c r="F33" s="10">
        <v>130</v>
      </c>
    </row>
    <row r="34" spans="1:6" s="2" customFormat="1" ht="17.100000000000001" customHeight="1" x14ac:dyDescent="0.15">
      <c r="A34" s="27"/>
      <c r="B34" s="3" t="s">
        <v>38</v>
      </c>
      <c r="C34" s="9">
        <v>210</v>
      </c>
      <c r="D34" s="9">
        <v>296</v>
      </c>
      <c r="E34" s="9">
        <v>305</v>
      </c>
      <c r="F34" s="10">
        <v>601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6206</v>
      </c>
      <c r="D35" s="11">
        <f>SUM(D26:D34)</f>
        <v>7254</v>
      </c>
      <c r="E35" s="11">
        <f>SUM(E26:E34)</f>
        <v>7503</v>
      </c>
      <c r="F35" s="11">
        <f>SUM(F26:F34)</f>
        <v>14757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476</v>
      </c>
      <c r="D36" s="9">
        <v>513</v>
      </c>
      <c r="E36" s="9">
        <v>557</v>
      </c>
      <c r="F36" s="10">
        <v>1070</v>
      </c>
    </row>
    <row r="37" spans="1:6" s="2" customFormat="1" ht="17.100000000000001" customHeight="1" x14ac:dyDescent="0.15">
      <c r="A37" s="27"/>
      <c r="B37" s="3" t="s">
        <v>24</v>
      </c>
      <c r="C37" s="9">
        <v>146</v>
      </c>
      <c r="D37" s="9">
        <v>155</v>
      </c>
      <c r="E37" s="9">
        <v>163</v>
      </c>
      <c r="F37" s="10">
        <v>318</v>
      </c>
    </row>
    <row r="38" spans="1:6" s="2" customFormat="1" ht="17.100000000000001" customHeight="1" x14ac:dyDescent="0.15">
      <c r="A38" s="27"/>
      <c r="B38" s="3" t="s">
        <v>25</v>
      </c>
      <c r="C38" s="9">
        <v>117</v>
      </c>
      <c r="D38" s="9">
        <v>138</v>
      </c>
      <c r="E38" s="9">
        <v>143</v>
      </c>
      <c r="F38" s="10">
        <v>281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32</v>
      </c>
      <c r="F39" s="10">
        <v>63</v>
      </c>
    </row>
    <row r="40" spans="1:6" s="2" customFormat="1" ht="17.100000000000001" customHeight="1" x14ac:dyDescent="0.15">
      <c r="A40" s="27"/>
      <c r="B40" s="3" t="s">
        <v>27</v>
      </c>
      <c r="C40" s="9">
        <v>103</v>
      </c>
      <c r="D40" s="9">
        <v>122</v>
      </c>
      <c r="E40" s="9">
        <v>110</v>
      </c>
      <c r="F40" s="10">
        <v>232</v>
      </c>
    </row>
    <row r="41" spans="1:6" s="2" customFormat="1" ht="17.100000000000001" customHeight="1" x14ac:dyDescent="0.15">
      <c r="A41" s="27"/>
      <c r="B41" s="3" t="s">
        <v>28</v>
      </c>
      <c r="C41" s="9">
        <v>116</v>
      </c>
      <c r="D41" s="9">
        <v>139</v>
      </c>
      <c r="E41" s="9">
        <v>155</v>
      </c>
      <c r="F41" s="10">
        <v>294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985</v>
      </c>
      <c r="D42" s="11">
        <f>SUM(D36:D41)</f>
        <v>1098</v>
      </c>
      <c r="E42" s="11">
        <f>SUM(E36:E41)</f>
        <v>1160</v>
      </c>
      <c r="F42" s="11">
        <f>SUM(F36:F41)</f>
        <v>2258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54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19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14244</v>
      </c>
      <c r="D5" s="8">
        <f>SUM(D6:D9,D11:D24,D26:D34,D36:D41)</f>
        <v>16399</v>
      </c>
      <c r="E5" s="8">
        <f>SUM(E6:E9,E11:E24,E26:E34,E36:E41)</f>
        <v>17043</v>
      </c>
      <c r="F5" s="8">
        <f>SUM(F6:F9,F11:F24,F26:F34,F36:F41)</f>
        <v>33442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1932</v>
      </c>
      <c r="D6" s="9">
        <v>2264</v>
      </c>
      <c r="E6" s="9">
        <v>2340</v>
      </c>
      <c r="F6" s="10">
        <v>4604</v>
      </c>
    </row>
    <row r="7" spans="1:12" s="2" customFormat="1" ht="17.100000000000001" customHeight="1" x14ac:dyDescent="0.15">
      <c r="A7" s="27"/>
      <c r="B7" s="4" t="s">
        <v>2</v>
      </c>
      <c r="C7" s="9">
        <v>503</v>
      </c>
      <c r="D7" s="9">
        <v>637</v>
      </c>
      <c r="E7" s="9">
        <v>649</v>
      </c>
      <c r="F7" s="10">
        <v>1286</v>
      </c>
    </row>
    <row r="8" spans="1:12" s="2" customFormat="1" ht="17.100000000000001" customHeight="1" x14ac:dyDescent="0.15">
      <c r="A8" s="27"/>
      <c r="B8" s="4" t="s">
        <v>3</v>
      </c>
      <c r="C8" s="9">
        <v>177</v>
      </c>
      <c r="D8" s="9">
        <v>183</v>
      </c>
      <c r="E8" s="9">
        <v>193</v>
      </c>
      <c r="F8" s="10">
        <v>376</v>
      </c>
    </row>
    <row r="9" spans="1:12" s="2" customFormat="1" ht="17.100000000000001" customHeight="1" x14ac:dyDescent="0.15">
      <c r="A9" s="27"/>
      <c r="B9" s="4" t="s">
        <v>4</v>
      </c>
      <c r="C9" s="9">
        <v>179</v>
      </c>
      <c r="D9" s="9">
        <v>178</v>
      </c>
      <c r="E9" s="9">
        <v>195</v>
      </c>
      <c r="F9" s="10">
        <v>373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2791</v>
      </c>
      <c r="D10" s="11">
        <f>SUM(D6:D9)</f>
        <v>3262</v>
      </c>
      <c r="E10" s="11">
        <f>SUM(E6:E9)</f>
        <v>3377</v>
      </c>
      <c r="F10" s="11">
        <f>SUM(F6:F9)</f>
        <v>6639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472</v>
      </c>
      <c r="D11" s="9">
        <v>457</v>
      </c>
      <c r="E11" s="9">
        <v>527</v>
      </c>
      <c r="F11" s="10">
        <v>984</v>
      </c>
    </row>
    <row r="12" spans="1:12" s="2" customFormat="1" ht="17.100000000000001" customHeight="1" x14ac:dyDescent="0.15">
      <c r="A12" s="27"/>
      <c r="B12" s="3" t="s">
        <v>6</v>
      </c>
      <c r="C12" s="9">
        <v>368</v>
      </c>
      <c r="D12" s="9">
        <v>413</v>
      </c>
      <c r="E12" s="9">
        <v>428</v>
      </c>
      <c r="F12" s="10">
        <v>841</v>
      </c>
    </row>
    <row r="13" spans="1:12" s="2" customFormat="1" ht="17.100000000000001" customHeight="1" x14ac:dyDescent="0.15">
      <c r="A13" s="27"/>
      <c r="B13" s="3" t="s">
        <v>7</v>
      </c>
      <c r="C13" s="9">
        <v>158</v>
      </c>
      <c r="D13" s="9">
        <v>193</v>
      </c>
      <c r="E13" s="9">
        <v>211</v>
      </c>
      <c r="F13" s="10">
        <v>404</v>
      </c>
    </row>
    <row r="14" spans="1:12" s="2" customFormat="1" ht="17.100000000000001" customHeight="1" x14ac:dyDescent="0.15">
      <c r="A14" s="27"/>
      <c r="B14" s="3" t="s">
        <v>8</v>
      </c>
      <c r="C14" s="9">
        <v>83</v>
      </c>
      <c r="D14" s="9">
        <v>106</v>
      </c>
      <c r="E14" s="9">
        <v>109</v>
      </c>
      <c r="F14" s="10">
        <v>215</v>
      </c>
    </row>
    <row r="15" spans="1:12" s="2" customFormat="1" ht="17.100000000000001" customHeight="1" x14ac:dyDescent="0.15">
      <c r="A15" s="27"/>
      <c r="B15" s="3" t="s">
        <v>9</v>
      </c>
      <c r="C15" s="9">
        <v>93</v>
      </c>
      <c r="D15" s="9">
        <v>103</v>
      </c>
      <c r="E15" s="9">
        <v>115</v>
      </c>
      <c r="F15" s="10">
        <v>218</v>
      </c>
    </row>
    <row r="16" spans="1:12" s="2" customFormat="1" ht="17.100000000000001" customHeight="1" x14ac:dyDescent="0.15">
      <c r="A16" s="27"/>
      <c r="B16" s="3" t="s">
        <v>35</v>
      </c>
      <c r="C16" s="9">
        <v>267</v>
      </c>
      <c r="D16" s="9">
        <v>305</v>
      </c>
      <c r="E16" s="9">
        <v>297</v>
      </c>
      <c r="F16" s="10">
        <v>602</v>
      </c>
    </row>
    <row r="17" spans="1:6" s="2" customFormat="1" ht="17.100000000000001" customHeight="1" x14ac:dyDescent="0.15">
      <c r="A17" s="27"/>
      <c r="B17" s="3" t="s">
        <v>10</v>
      </c>
      <c r="C17" s="9">
        <v>221</v>
      </c>
      <c r="D17" s="9">
        <v>237</v>
      </c>
      <c r="E17" s="9">
        <v>262</v>
      </c>
      <c r="F17" s="10">
        <v>499</v>
      </c>
    </row>
    <row r="18" spans="1:6" s="2" customFormat="1" ht="17.100000000000001" customHeight="1" x14ac:dyDescent="0.15">
      <c r="A18" s="27"/>
      <c r="B18" s="3" t="s">
        <v>11</v>
      </c>
      <c r="C18" s="9">
        <v>115</v>
      </c>
      <c r="D18" s="9">
        <v>136</v>
      </c>
      <c r="E18" s="9">
        <v>126</v>
      </c>
      <c r="F18" s="10">
        <v>262</v>
      </c>
    </row>
    <row r="19" spans="1:6" s="2" customFormat="1" ht="17.100000000000001" customHeight="1" x14ac:dyDescent="0.15">
      <c r="A19" s="27"/>
      <c r="B19" s="3" t="s">
        <v>12</v>
      </c>
      <c r="C19" s="9">
        <v>74</v>
      </c>
      <c r="D19" s="9">
        <v>85</v>
      </c>
      <c r="E19" s="9">
        <v>90</v>
      </c>
      <c r="F19" s="10">
        <v>175</v>
      </c>
    </row>
    <row r="20" spans="1:6" s="2" customFormat="1" ht="17.100000000000001" customHeight="1" x14ac:dyDescent="0.15">
      <c r="A20" s="27"/>
      <c r="B20" s="3" t="s">
        <v>13</v>
      </c>
      <c r="C20" s="9">
        <v>116</v>
      </c>
      <c r="D20" s="9">
        <v>106</v>
      </c>
      <c r="E20" s="9">
        <v>137</v>
      </c>
      <c r="F20" s="10">
        <v>243</v>
      </c>
    </row>
    <row r="21" spans="1:6" s="2" customFormat="1" ht="17.100000000000001" customHeight="1" x14ac:dyDescent="0.15">
      <c r="A21" s="27"/>
      <c r="B21" s="3" t="s">
        <v>14</v>
      </c>
      <c r="C21" s="9">
        <v>246</v>
      </c>
      <c r="D21" s="9">
        <v>268</v>
      </c>
      <c r="E21" s="9">
        <v>289</v>
      </c>
      <c r="F21" s="10">
        <v>557</v>
      </c>
    </row>
    <row r="22" spans="1:6" s="2" customFormat="1" ht="17.100000000000001" customHeight="1" x14ac:dyDescent="0.15">
      <c r="A22" s="27"/>
      <c r="B22" s="3" t="s">
        <v>36</v>
      </c>
      <c r="C22" s="9">
        <v>696</v>
      </c>
      <c r="D22" s="9">
        <v>704</v>
      </c>
      <c r="E22" s="9">
        <v>744</v>
      </c>
      <c r="F22" s="10">
        <v>1448</v>
      </c>
    </row>
    <row r="23" spans="1:6" s="2" customFormat="1" ht="17.100000000000001" customHeight="1" x14ac:dyDescent="0.15">
      <c r="A23" s="27"/>
      <c r="B23" s="3" t="s">
        <v>15</v>
      </c>
      <c r="C23" s="9">
        <v>564</v>
      </c>
      <c r="D23" s="9">
        <v>667</v>
      </c>
      <c r="E23" s="9">
        <v>675</v>
      </c>
      <c r="F23" s="10">
        <v>1342</v>
      </c>
    </row>
    <row r="24" spans="1:6" s="2" customFormat="1" ht="17.100000000000001" customHeight="1" x14ac:dyDescent="0.15">
      <c r="A24" s="27"/>
      <c r="B24" s="3" t="s">
        <v>16</v>
      </c>
      <c r="C24" s="9">
        <v>795</v>
      </c>
      <c r="D24" s="9">
        <v>1013</v>
      </c>
      <c r="E24" s="9">
        <v>1021</v>
      </c>
      <c r="F24" s="10">
        <v>2034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4268</v>
      </c>
      <c r="D25" s="11">
        <f>SUM(D11:D24)</f>
        <v>4793</v>
      </c>
      <c r="E25" s="11">
        <f>SUM(E11:E24)</f>
        <v>5031</v>
      </c>
      <c r="F25" s="11">
        <f>SUM(F11:F24)</f>
        <v>9824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720</v>
      </c>
      <c r="D26" s="9">
        <v>881</v>
      </c>
      <c r="E26" s="9">
        <v>934</v>
      </c>
      <c r="F26" s="10">
        <v>1815</v>
      </c>
    </row>
    <row r="27" spans="1:6" s="2" customFormat="1" ht="17.100000000000001" customHeight="1" x14ac:dyDescent="0.15">
      <c r="A27" s="27"/>
      <c r="B27" s="3" t="s">
        <v>18</v>
      </c>
      <c r="C27" s="9">
        <v>1228</v>
      </c>
      <c r="D27" s="9">
        <v>1389</v>
      </c>
      <c r="E27" s="9">
        <v>1379</v>
      </c>
      <c r="F27" s="10">
        <v>2768</v>
      </c>
    </row>
    <row r="28" spans="1:6" s="2" customFormat="1" ht="17.100000000000001" customHeight="1" x14ac:dyDescent="0.15">
      <c r="A28" s="27"/>
      <c r="B28" s="3" t="s">
        <v>19</v>
      </c>
      <c r="C28" s="9">
        <v>1353</v>
      </c>
      <c r="D28" s="9">
        <v>1689</v>
      </c>
      <c r="E28" s="9">
        <v>1713</v>
      </c>
      <c r="F28" s="10">
        <v>3402</v>
      </c>
    </row>
    <row r="29" spans="1:6" s="2" customFormat="1" ht="17.100000000000001" customHeight="1" x14ac:dyDescent="0.15">
      <c r="A29" s="27"/>
      <c r="B29" s="3" t="s">
        <v>20</v>
      </c>
      <c r="C29" s="9">
        <v>608</v>
      </c>
      <c r="D29" s="9">
        <v>647</v>
      </c>
      <c r="E29" s="9">
        <v>702</v>
      </c>
      <c r="F29" s="10">
        <v>1349</v>
      </c>
    </row>
    <row r="30" spans="1:6" s="2" customFormat="1" ht="17.100000000000001" customHeight="1" x14ac:dyDescent="0.15">
      <c r="A30" s="27"/>
      <c r="B30" s="3" t="s">
        <v>37</v>
      </c>
      <c r="C30" s="9">
        <v>1396</v>
      </c>
      <c r="D30" s="9">
        <v>1707</v>
      </c>
      <c r="E30" s="9">
        <v>1730</v>
      </c>
      <c r="F30" s="10">
        <v>3437</v>
      </c>
    </row>
    <row r="31" spans="1:6" s="2" customFormat="1" ht="17.100000000000001" customHeight="1" x14ac:dyDescent="0.15">
      <c r="A31" s="27"/>
      <c r="B31" s="3" t="s">
        <v>21</v>
      </c>
      <c r="C31" s="9">
        <v>216</v>
      </c>
      <c r="D31" s="9">
        <v>163</v>
      </c>
      <c r="E31" s="9">
        <v>221</v>
      </c>
      <c r="F31" s="10">
        <v>384</v>
      </c>
    </row>
    <row r="32" spans="1:6" s="2" customFormat="1" ht="17.100000000000001" customHeight="1" x14ac:dyDescent="0.15">
      <c r="A32" s="27"/>
      <c r="B32" s="3" t="s">
        <v>22</v>
      </c>
      <c r="C32" s="9">
        <v>401</v>
      </c>
      <c r="D32" s="9">
        <v>409</v>
      </c>
      <c r="E32" s="9">
        <v>432</v>
      </c>
      <c r="F32" s="10">
        <v>841</v>
      </c>
    </row>
    <row r="33" spans="1:6" s="2" customFormat="1" ht="17.100000000000001" customHeight="1" x14ac:dyDescent="0.15">
      <c r="A33" s="27"/>
      <c r="B33" s="3" t="s">
        <v>23</v>
      </c>
      <c r="C33" s="9">
        <v>68</v>
      </c>
      <c r="D33" s="9">
        <v>66</v>
      </c>
      <c r="E33" s="9">
        <v>65</v>
      </c>
      <c r="F33" s="10">
        <v>131</v>
      </c>
    </row>
    <row r="34" spans="1:6" s="2" customFormat="1" ht="17.100000000000001" customHeight="1" x14ac:dyDescent="0.15">
      <c r="A34" s="27"/>
      <c r="B34" s="3" t="s">
        <v>38</v>
      </c>
      <c r="C34" s="9">
        <v>212</v>
      </c>
      <c r="D34" s="9">
        <v>299</v>
      </c>
      <c r="E34" s="9">
        <v>305</v>
      </c>
      <c r="F34" s="10">
        <v>604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6202</v>
      </c>
      <c r="D35" s="11">
        <f>SUM(D26:D34)</f>
        <v>7250</v>
      </c>
      <c r="E35" s="11">
        <f>SUM(E26:E34)</f>
        <v>7481</v>
      </c>
      <c r="F35" s="11">
        <f>SUM(F26:F34)</f>
        <v>14731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475</v>
      </c>
      <c r="D36" s="9">
        <v>511</v>
      </c>
      <c r="E36" s="9">
        <v>554</v>
      </c>
      <c r="F36" s="10">
        <v>1065</v>
      </c>
    </row>
    <row r="37" spans="1:6" s="2" customFormat="1" ht="17.100000000000001" customHeight="1" x14ac:dyDescent="0.15">
      <c r="A37" s="27"/>
      <c r="B37" s="3" t="s">
        <v>24</v>
      </c>
      <c r="C37" s="9">
        <v>146</v>
      </c>
      <c r="D37" s="9">
        <v>155</v>
      </c>
      <c r="E37" s="9">
        <v>162</v>
      </c>
      <c r="F37" s="10">
        <v>317</v>
      </c>
    </row>
    <row r="38" spans="1:6" s="2" customFormat="1" ht="17.100000000000001" customHeight="1" x14ac:dyDescent="0.15">
      <c r="A38" s="27"/>
      <c r="B38" s="3" t="s">
        <v>25</v>
      </c>
      <c r="C38" s="9">
        <v>117</v>
      </c>
      <c r="D38" s="9">
        <v>138</v>
      </c>
      <c r="E38" s="9">
        <v>142</v>
      </c>
      <c r="F38" s="10">
        <v>280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32</v>
      </c>
      <c r="F39" s="10">
        <v>63</v>
      </c>
    </row>
    <row r="40" spans="1:6" s="2" customFormat="1" ht="17.100000000000001" customHeight="1" x14ac:dyDescent="0.15">
      <c r="A40" s="27"/>
      <c r="B40" s="3" t="s">
        <v>27</v>
      </c>
      <c r="C40" s="9">
        <v>102</v>
      </c>
      <c r="D40" s="9">
        <v>121</v>
      </c>
      <c r="E40" s="9">
        <v>109</v>
      </c>
      <c r="F40" s="10">
        <v>230</v>
      </c>
    </row>
    <row r="41" spans="1:6" s="2" customFormat="1" ht="17.100000000000001" customHeight="1" x14ac:dyDescent="0.15">
      <c r="A41" s="27"/>
      <c r="B41" s="3" t="s">
        <v>28</v>
      </c>
      <c r="C41" s="9">
        <v>116</v>
      </c>
      <c r="D41" s="9">
        <v>138</v>
      </c>
      <c r="E41" s="9">
        <v>155</v>
      </c>
      <c r="F41" s="10">
        <v>293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983</v>
      </c>
      <c r="D42" s="11">
        <f>SUM(D36:D41)</f>
        <v>1094</v>
      </c>
      <c r="E42" s="11">
        <f>SUM(E36:E41)</f>
        <v>1154</v>
      </c>
      <c r="F42" s="11">
        <f>SUM(F36:F41)</f>
        <v>2248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29" sqref="C29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55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20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14252</v>
      </c>
      <c r="D5" s="8">
        <f>SUM(D6:D9,D11:D24,D26:D34,D36:D41)</f>
        <v>16392</v>
      </c>
      <c r="E5" s="8">
        <f>SUM(E6:E9,E11:E24,E26:E34,E36:E41)</f>
        <v>17036</v>
      </c>
      <c r="F5" s="8">
        <f>SUM(F6:F9,F11:F24,F26:F34,F36:F41)</f>
        <v>33428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1929</v>
      </c>
      <c r="D6" s="9">
        <v>2263</v>
      </c>
      <c r="E6" s="9">
        <v>2335</v>
      </c>
      <c r="F6" s="10">
        <v>4598</v>
      </c>
    </row>
    <row r="7" spans="1:12" s="2" customFormat="1" ht="17.100000000000001" customHeight="1" x14ac:dyDescent="0.15">
      <c r="A7" s="27"/>
      <c r="B7" s="4" t="s">
        <v>2</v>
      </c>
      <c r="C7" s="9">
        <v>505</v>
      </c>
      <c r="D7" s="9">
        <v>630</v>
      </c>
      <c r="E7" s="9">
        <v>649</v>
      </c>
      <c r="F7" s="10">
        <v>1279</v>
      </c>
    </row>
    <row r="8" spans="1:12" s="2" customFormat="1" ht="17.100000000000001" customHeight="1" x14ac:dyDescent="0.15">
      <c r="A8" s="27"/>
      <c r="B8" s="4" t="s">
        <v>3</v>
      </c>
      <c r="C8" s="9">
        <v>177</v>
      </c>
      <c r="D8" s="9">
        <v>182</v>
      </c>
      <c r="E8" s="9">
        <v>193</v>
      </c>
      <c r="F8" s="10">
        <v>375</v>
      </c>
    </row>
    <row r="9" spans="1:12" s="2" customFormat="1" ht="17.100000000000001" customHeight="1" x14ac:dyDescent="0.15">
      <c r="A9" s="27"/>
      <c r="B9" s="4" t="s">
        <v>4</v>
      </c>
      <c r="C9" s="9">
        <v>179</v>
      </c>
      <c r="D9" s="9">
        <v>178</v>
      </c>
      <c r="E9" s="9">
        <v>198</v>
      </c>
      <c r="F9" s="10">
        <v>376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2790</v>
      </c>
      <c r="D10" s="11">
        <f>SUM(D6:D9)</f>
        <v>3253</v>
      </c>
      <c r="E10" s="11">
        <f>SUM(E6:E9)</f>
        <v>3375</v>
      </c>
      <c r="F10" s="11">
        <f>SUM(F6:F9)</f>
        <v>6628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470</v>
      </c>
      <c r="D11" s="9">
        <v>454</v>
      </c>
      <c r="E11" s="9">
        <v>525</v>
      </c>
      <c r="F11" s="10">
        <v>979</v>
      </c>
    </row>
    <row r="12" spans="1:12" s="2" customFormat="1" ht="17.100000000000001" customHeight="1" x14ac:dyDescent="0.15">
      <c r="A12" s="27"/>
      <c r="B12" s="3" t="s">
        <v>6</v>
      </c>
      <c r="C12" s="9">
        <v>368</v>
      </c>
      <c r="D12" s="9">
        <v>413</v>
      </c>
      <c r="E12" s="9">
        <v>429</v>
      </c>
      <c r="F12" s="10">
        <v>842</v>
      </c>
    </row>
    <row r="13" spans="1:12" s="2" customFormat="1" ht="17.100000000000001" customHeight="1" x14ac:dyDescent="0.15">
      <c r="A13" s="27"/>
      <c r="B13" s="3" t="s">
        <v>7</v>
      </c>
      <c r="C13" s="9">
        <v>158</v>
      </c>
      <c r="D13" s="9">
        <v>194</v>
      </c>
      <c r="E13" s="9">
        <v>211</v>
      </c>
      <c r="F13" s="10">
        <v>405</v>
      </c>
    </row>
    <row r="14" spans="1:12" s="2" customFormat="1" ht="17.100000000000001" customHeight="1" x14ac:dyDescent="0.15">
      <c r="A14" s="27"/>
      <c r="B14" s="3" t="s">
        <v>8</v>
      </c>
      <c r="C14" s="9">
        <v>83</v>
      </c>
      <c r="D14" s="9">
        <v>106</v>
      </c>
      <c r="E14" s="9">
        <v>109</v>
      </c>
      <c r="F14" s="10">
        <v>215</v>
      </c>
    </row>
    <row r="15" spans="1:12" s="2" customFormat="1" ht="17.100000000000001" customHeight="1" x14ac:dyDescent="0.15">
      <c r="A15" s="27"/>
      <c r="B15" s="3" t="s">
        <v>9</v>
      </c>
      <c r="C15" s="9">
        <v>94</v>
      </c>
      <c r="D15" s="9">
        <v>103</v>
      </c>
      <c r="E15" s="9">
        <v>115</v>
      </c>
      <c r="F15" s="10">
        <v>218</v>
      </c>
    </row>
    <row r="16" spans="1:12" s="2" customFormat="1" ht="17.100000000000001" customHeight="1" x14ac:dyDescent="0.15">
      <c r="A16" s="27"/>
      <c r="B16" s="3" t="s">
        <v>35</v>
      </c>
      <c r="C16" s="9">
        <v>266</v>
      </c>
      <c r="D16" s="9">
        <v>305</v>
      </c>
      <c r="E16" s="9">
        <v>296</v>
      </c>
      <c r="F16" s="10">
        <v>601</v>
      </c>
    </row>
    <row r="17" spans="1:6" s="2" customFormat="1" ht="17.100000000000001" customHeight="1" x14ac:dyDescent="0.15">
      <c r="A17" s="27"/>
      <c r="B17" s="3" t="s">
        <v>10</v>
      </c>
      <c r="C17" s="9">
        <v>221</v>
      </c>
      <c r="D17" s="9">
        <v>236</v>
      </c>
      <c r="E17" s="9">
        <v>262</v>
      </c>
      <c r="F17" s="10">
        <v>498</v>
      </c>
    </row>
    <row r="18" spans="1:6" s="2" customFormat="1" ht="17.100000000000001" customHeight="1" x14ac:dyDescent="0.15">
      <c r="A18" s="27"/>
      <c r="B18" s="3" t="s">
        <v>11</v>
      </c>
      <c r="C18" s="9">
        <v>115</v>
      </c>
      <c r="D18" s="9">
        <v>136</v>
      </c>
      <c r="E18" s="9">
        <v>126</v>
      </c>
      <c r="F18" s="10">
        <v>262</v>
      </c>
    </row>
    <row r="19" spans="1:6" s="2" customFormat="1" ht="17.100000000000001" customHeight="1" x14ac:dyDescent="0.15">
      <c r="A19" s="27"/>
      <c r="B19" s="3" t="s">
        <v>12</v>
      </c>
      <c r="C19" s="9">
        <v>74</v>
      </c>
      <c r="D19" s="9">
        <v>85</v>
      </c>
      <c r="E19" s="9">
        <v>90</v>
      </c>
      <c r="F19" s="10">
        <v>175</v>
      </c>
    </row>
    <row r="20" spans="1:6" s="2" customFormat="1" ht="17.100000000000001" customHeight="1" x14ac:dyDescent="0.15">
      <c r="A20" s="27"/>
      <c r="B20" s="3" t="s">
        <v>13</v>
      </c>
      <c r="C20" s="9">
        <v>116</v>
      </c>
      <c r="D20" s="9">
        <v>105</v>
      </c>
      <c r="E20" s="9">
        <v>136</v>
      </c>
      <c r="F20" s="10">
        <v>241</v>
      </c>
    </row>
    <row r="21" spans="1:6" s="2" customFormat="1" ht="17.100000000000001" customHeight="1" x14ac:dyDescent="0.15">
      <c r="A21" s="27"/>
      <c r="B21" s="3" t="s">
        <v>14</v>
      </c>
      <c r="C21" s="9">
        <v>244</v>
      </c>
      <c r="D21" s="9">
        <v>266</v>
      </c>
      <c r="E21" s="9">
        <v>288</v>
      </c>
      <c r="F21" s="10">
        <v>554</v>
      </c>
    </row>
    <row r="22" spans="1:6" s="2" customFormat="1" ht="17.100000000000001" customHeight="1" x14ac:dyDescent="0.15">
      <c r="A22" s="27"/>
      <c r="B22" s="3" t="s">
        <v>36</v>
      </c>
      <c r="C22" s="9">
        <v>693</v>
      </c>
      <c r="D22" s="9">
        <v>701</v>
      </c>
      <c r="E22" s="9">
        <v>743</v>
      </c>
      <c r="F22" s="10">
        <v>1444</v>
      </c>
    </row>
    <row r="23" spans="1:6" s="2" customFormat="1" ht="17.100000000000001" customHeight="1" x14ac:dyDescent="0.15">
      <c r="A23" s="27"/>
      <c r="B23" s="3" t="s">
        <v>15</v>
      </c>
      <c r="C23" s="9">
        <v>563</v>
      </c>
      <c r="D23" s="9">
        <v>667</v>
      </c>
      <c r="E23" s="9">
        <v>670</v>
      </c>
      <c r="F23" s="10">
        <v>1337</v>
      </c>
    </row>
    <row r="24" spans="1:6" s="2" customFormat="1" ht="17.100000000000001" customHeight="1" x14ac:dyDescent="0.15">
      <c r="A24" s="27"/>
      <c r="B24" s="3" t="s">
        <v>16</v>
      </c>
      <c r="C24" s="9">
        <v>792</v>
      </c>
      <c r="D24" s="9">
        <v>1011</v>
      </c>
      <c r="E24" s="9">
        <v>1017</v>
      </c>
      <c r="F24" s="10">
        <v>2028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4257</v>
      </c>
      <c r="D25" s="11">
        <f>SUM(D11:D24)</f>
        <v>4782</v>
      </c>
      <c r="E25" s="11">
        <f>SUM(E11:E24)</f>
        <v>5017</v>
      </c>
      <c r="F25" s="11">
        <f>SUM(F11:F24)</f>
        <v>9799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723</v>
      </c>
      <c r="D26" s="9">
        <v>883</v>
      </c>
      <c r="E26" s="9">
        <v>936</v>
      </c>
      <c r="F26" s="10">
        <v>1819</v>
      </c>
    </row>
    <row r="27" spans="1:6" s="2" customFormat="1" ht="17.100000000000001" customHeight="1" x14ac:dyDescent="0.15">
      <c r="A27" s="27"/>
      <c r="B27" s="3" t="s">
        <v>18</v>
      </c>
      <c r="C27" s="9">
        <v>1237</v>
      </c>
      <c r="D27" s="9">
        <v>1395</v>
      </c>
      <c r="E27" s="9">
        <v>1391</v>
      </c>
      <c r="F27" s="10">
        <v>2786</v>
      </c>
    </row>
    <row r="28" spans="1:6" s="2" customFormat="1" ht="17.100000000000001" customHeight="1" x14ac:dyDescent="0.15">
      <c r="A28" s="27"/>
      <c r="B28" s="3" t="s">
        <v>19</v>
      </c>
      <c r="C28" s="9">
        <v>1352</v>
      </c>
      <c r="D28" s="9">
        <v>1690</v>
      </c>
      <c r="E28" s="9">
        <v>1709</v>
      </c>
      <c r="F28" s="10">
        <v>3399</v>
      </c>
    </row>
    <row r="29" spans="1:6" s="2" customFormat="1" ht="17.100000000000001" customHeight="1" x14ac:dyDescent="0.15">
      <c r="A29" s="27"/>
      <c r="B29" s="3" t="s">
        <v>20</v>
      </c>
      <c r="C29" s="9">
        <v>617</v>
      </c>
      <c r="D29" s="9">
        <v>651</v>
      </c>
      <c r="E29" s="9">
        <v>702</v>
      </c>
      <c r="F29" s="10">
        <v>1353</v>
      </c>
    </row>
    <row r="30" spans="1:6" s="2" customFormat="1" ht="17.100000000000001" customHeight="1" x14ac:dyDescent="0.15">
      <c r="A30" s="27"/>
      <c r="B30" s="3" t="s">
        <v>37</v>
      </c>
      <c r="C30" s="9">
        <v>1394</v>
      </c>
      <c r="D30" s="9">
        <v>1704</v>
      </c>
      <c r="E30" s="9">
        <v>1728</v>
      </c>
      <c r="F30" s="10">
        <v>3432</v>
      </c>
    </row>
    <row r="31" spans="1:6" s="2" customFormat="1" ht="17.100000000000001" customHeight="1" x14ac:dyDescent="0.15">
      <c r="A31" s="27"/>
      <c r="B31" s="3" t="s">
        <v>21</v>
      </c>
      <c r="C31" s="9">
        <v>216</v>
      </c>
      <c r="D31" s="9">
        <v>163</v>
      </c>
      <c r="E31" s="9">
        <v>220</v>
      </c>
      <c r="F31" s="10">
        <v>383</v>
      </c>
    </row>
    <row r="32" spans="1:6" s="2" customFormat="1" ht="17.100000000000001" customHeight="1" x14ac:dyDescent="0.15">
      <c r="A32" s="27"/>
      <c r="B32" s="3" t="s">
        <v>22</v>
      </c>
      <c r="C32" s="9">
        <v>400</v>
      </c>
      <c r="D32" s="9">
        <v>409</v>
      </c>
      <c r="E32" s="9">
        <v>433</v>
      </c>
      <c r="F32" s="10">
        <v>842</v>
      </c>
    </row>
    <row r="33" spans="1:6" s="2" customFormat="1" ht="17.100000000000001" customHeight="1" x14ac:dyDescent="0.15">
      <c r="A33" s="27"/>
      <c r="B33" s="3" t="s">
        <v>23</v>
      </c>
      <c r="C33" s="9">
        <v>68</v>
      </c>
      <c r="D33" s="9">
        <v>66</v>
      </c>
      <c r="E33" s="9">
        <v>65</v>
      </c>
      <c r="F33" s="10">
        <v>131</v>
      </c>
    </row>
    <row r="34" spans="1:6" s="2" customFormat="1" ht="17.100000000000001" customHeight="1" x14ac:dyDescent="0.15">
      <c r="A34" s="27"/>
      <c r="B34" s="3" t="s">
        <v>38</v>
      </c>
      <c r="C34" s="9">
        <v>213</v>
      </c>
      <c r="D34" s="9">
        <v>301</v>
      </c>
      <c r="E34" s="9">
        <v>305</v>
      </c>
      <c r="F34" s="10">
        <v>606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6220</v>
      </c>
      <c r="D35" s="11">
        <f>SUM(D26:D34)</f>
        <v>7262</v>
      </c>
      <c r="E35" s="11">
        <f>SUM(E26:E34)</f>
        <v>7489</v>
      </c>
      <c r="F35" s="11">
        <f>SUM(F26:F34)</f>
        <v>14751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476</v>
      </c>
      <c r="D36" s="9">
        <v>512</v>
      </c>
      <c r="E36" s="9">
        <v>556</v>
      </c>
      <c r="F36" s="10">
        <v>1068</v>
      </c>
    </row>
    <row r="37" spans="1:6" s="2" customFormat="1" ht="17.100000000000001" customHeight="1" x14ac:dyDescent="0.15">
      <c r="A37" s="27"/>
      <c r="B37" s="3" t="s">
        <v>24</v>
      </c>
      <c r="C37" s="9">
        <v>146</v>
      </c>
      <c r="D37" s="9">
        <v>155</v>
      </c>
      <c r="E37" s="9">
        <v>162</v>
      </c>
      <c r="F37" s="10">
        <v>317</v>
      </c>
    </row>
    <row r="38" spans="1:6" s="2" customFormat="1" ht="17.100000000000001" customHeight="1" x14ac:dyDescent="0.15">
      <c r="A38" s="27"/>
      <c r="B38" s="3" t="s">
        <v>25</v>
      </c>
      <c r="C38" s="9">
        <v>117</v>
      </c>
      <c r="D38" s="9">
        <v>138</v>
      </c>
      <c r="E38" s="9">
        <v>142</v>
      </c>
      <c r="F38" s="10">
        <v>280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31</v>
      </c>
      <c r="F39" s="10">
        <v>62</v>
      </c>
    </row>
    <row r="40" spans="1:6" s="2" customFormat="1" ht="17.100000000000001" customHeight="1" x14ac:dyDescent="0.15">
      <c r="A40" s="27"/>
      <c r="B40" s="3" t="s">
        <v>27</v>
      </c>
      <c r="C40" s="9">
        <v>102</v>
      </c>
      <c r="D40" s="9">
        <v>121</v>
      </c>
      <c r="E40" s="9">
        <v>109</v>
      </c>
      <c r="F40" s="10">
        <v>230</v>
      </c>
    </row>
    <row r="41" spans="1:6" s="2" customFormat="1" ht="17.100000000000001" customHeight="1" x14ac:dyDescent="0.15">
      <c r="A41" s="27"/>
      <c r="B41" s="3" t="s">
        <v>28</v>
      </c>
      <c r="C41" s="9">
        <v>117</v>
      </c>
      <c r="D41" s="9">
        <v>138</v>
      </c>
      <c r="E41" s="9">
        <v>155</v>
      </c>
      <c r="F41" s="10">
        <v>293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985</v>
      </c>
      <c r="D42" s="11">
        <f>SUM(D36:D41)</f>
        <v>1095</v>
      </c>
      <c r="E42" s="11">
        <f>SUM(E36:E41)</f>
        <v>1155</v>
      </c>
      <c r="F42" s="11">
        <f>SUM(F36:F41)</f>
        <v>2250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36" sqref="C36:E4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56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21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14255</v>
      </c>
      <c r="D5" s="8">
        <f>SUM(D6:D9,D11:D24,D26:D34,D36:D41)</f>
        <v>16380</v>
      </c>
      <c r="E5" s="8">
        <f>SUM(E6:E9,E11:E24,E26:E34,E36:E41)</f>
        <v>17043</v>
      </c>
      <c r="F5" s="8">
        <f>SUM(F6:F9,F11:F24,F26:F34,F36:F41)</f>
        <v>33423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1923</v>
      </c>
      <c r="D6" s="9">
        <v>2258</v>
      </c>
      <c r="E6" s="9">
        <v>2329</v>
      </c>
      <c r="F6" s="10">
        <f>D6+E6</f>
        <v>4587</v>
      </c>
    </row>
    <row r="7" spans="1:12" s="2" customFormat="1" ht="17.100000000000001" customHeight="1" x14ac:dyDescent="0.15">
      <c r="A7" s="27"/>
      <c r="B7" s="4" t="s">
        <v>2</v>
      </c>
      <c r="C7" s="9">
        <v>504</v>
      </c>
      <c r="D7" s="9">
        <v>630</v>
      </c>
      <c r="E7" s="9">
        <v>651</v>
      </c>
      <c r="F7" s="10">
        <f t="shared" ref="F7:F41" si="0">D7+E7</f>
        <v>1281</v>
      </c>
    </row>
    <row r="8" spans="1:12" s="2" customFormat="1" ht="17.100000000000001" customHeight="1" x14ac:dyDescent="0.15">
      <c r="A8" s="27"/>
      <c r="B8" s="4" t="s">
        <v>3</v>
      </c>
      <c r="C8" s="9">
        <v>178</v>
      </c>
      <c r="D8" s="9">
        <v>183</v>
      </c>
      <c r="E8" s="9">
        <v>192</v>
      </c>
      <c r="F8" s="10">
        <f>D8+E8</f>
        <v>375</v>
      </c>
    </row>
    <row r="9" spans="1:12" s="2" customFormat="1" ht="17.100000000000001" customHeight="1" x14ac:dyDescent="0.15">
      <c r="A9" s="27"/>
      <c r="B9" s="4" t="s">
        <v>4</v>
      </c>
      <c r="C9" s="9">
        <v>179</v>
      </c>
      <c r="D9" s="9">
        <v>177</v>
      </c>
      <c r="E9" s="9">
        <v>198</v>
      </c>
      <c r="F9" s="10">
        <f t="shared" si="0"/>
        <v>375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2784</v>
      </c>
      <c r="D10" s="11">
        <f>SUM(D6:D9)</f>
        <v>3248</v>
      </c>
      <c r="E10" s="11">
        <f>SUM(E6:E9)</f>
        <v>3370</v>
      </c>
      <c r="F10" s="11">
        <f>SUM(F6:F9)</f>
        <v>6618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471</v>
      </c>
      <c r="D11" s="9">
        <v>457</v>
      </c>
      <c r="E11" s="9">
        <v>524</v>
      </c>
      <c r="F11" s="10">
        <f t="shared" si="0"/>
        <v>981</v>
      </c>
    </row>
    <row r="12" spans="1:12" s="2" customFormat="1" ht="17.100000000000001" customHeight="1" x14ac:dyDescent="0.15">
      <c r="A12" s="27"/>
      <c r="B12" s="3" t="s">
        <v>6</v>
      </c>
      <c r="C12" s="9">
        <v>367</v>
      </c>
      <c r="D12" s="9">
        <v>414</v>
      </c>
      <c r="E12" s="9">
        <v>426</v>
      </c>
      <c r="F12" s="10">
        <f t="shared" si="0"/>
        <v>840</v>
      </c>
    </row>
    <row r="13" spans="1:12" s="2" customFormat="1" ht="17.100000000000001" customHeight="1" x14ac:dyDescent="0.15">
      <c r="A13" s="27"/>
      <c r="B13" s="3" t="s">
        <v>7</v>
      </c>
      <c r="C13" s="9">
        <v>160</v>
      </c>
      <c r="D13" s="9">
        <v>193</v>
      </c>
      <c r="E13" s="9">
        <v>213</v>
      </c>
      <c r="F13" s="10">
        <f t="shared" si="0"/>
        <v>406</v>
      </c>
    </row>
    <row r="14" spans="1:12" s="2" customFormat="1" ht="17.100000000000001" customHeight="1" x14ac:dyDescent="0.15">
      <c r="A14" s="27"/>
      <c r="B14" s="3" t="s">
        <v>8</v>
      </c>
      <c r="C14" s="9">
        <v>84</v>
      </c>
      <c r="D14" s="9">
        <v>104</v>
      </c>
      <c r="E14" s="9">
        <v>109</v>
      </c>
      <c r="F14" s="10">
        <f t="shared" si="0"/>
        <v>213</v>
      </c>
    </row>
    <row r="15" spans="1:12" s="2" customFormat="1" ht="17.100000000000001" customHeight="1" x14ac:dyDescent="0.15">
      <c r="A15" s="27"/>
      <c r="B15" s="3" t="s">
        <v>9</v>
      </c>
      <c r="C15" s="9">
        <v>93</v>
      </c>
      <c r="D15" s="9">
        <v>102</v>
      </c>
      <c r="E15" s="9">
        <v>114</v>
      </c>
      <c r="F15" s="10">
        <f t="shared" si="0"/>
        <v>216</v>
      </c>
    </row>
    <row r="16" spans="1:12" s="2" customFormat="1" ht="17.100000000000001" customHeight="1" x14ac:dyDescent="0.15">
      <c r="A16" s="27"/>
      <c r="B16" s="3" t="s">
        <v>35</v>
      </c>
      <c r="C16" s="9">
        <v>266</v>
      </c>
      <c r="D16" s="9">
        <v>302</v>
      </c>
      <c r="E16" s="9">
        <v>295</v>
      </c>
      <c r="F16" s="10">
        <f t="shared" si="0"/>
        <v>597</v>
      </c>
    </row>
    <row r="17" spans="1:6" s="2" customFormat="1" ht="17.100000000000001" customHeight="1" x14ac:dyDescent="0.15">
      <c r="A17" s="27"/>
      <c r="B17" s="3" t="s">
        <v>10</v>
      </c>
      <c r="C17" s="9">
        <v>221</v>
      </c>
      <c r="D17" s="9">
        <v>237</v>
      </c>
      <c r="E17" s="9">
        <v>261</v>
      </c>
      <c r="F17" s="10">
        <f t="shared" si="0"/>
        <v>498</v>
      </c>
    </row>
    <row r="18" spans="1:6" s="2" customFormat="1" ht="17.100000000000001" customHeight="1" x14ac:dyDescent="0.15">
      <c r="A18" s="27"/>
      <c r="B18" s="3" t="s">
        <v>11</v>
      </c>
      <c r="C18" s="9">
        <v>115</v>
      </c>
      <c r="D18" s="9">
        <v>136</v>
      </c>
      <c r="E18" s="9">
        <v>126</v>
      </c>
      <c r="F18" s="10">
        <f t="shared" si="0"/>
        <v>262</v>
      </c>
    </row>
    <row r="19" spans="1:6" s="2" customFormat="1" ht="17.100000000000001" customHeight="1" x14ac:dyDescent="0.15">
      <c r="A19" s="27"/>
      <c r="B19" s="3" t="s">
        <v>12</v>
      </c>
      <c r="C19" s="9">
        <v>74</v>
      </c>
      <c r="D19" s="9">
        <v>85</v>
      </c>
      <c r="E19" s="9">
        <v>90</v>
      </c>
      <c r="F19" s="10">
        <f t="shared" si="0"/>
        <v>175</v>
      </c>
    </row>
    <row r="20" spans="1:6" s="2" customFormat="1" ht="17.100000000000001" customHeight="1" x14ac:dyDescent="0.15">
      <c r="A20" s="27"/>
      <c r="B20" s="3" t="s">
        <v>13</v>
      </c>
      <c r="C20" s="9">
        <v>116</v>
      </c>
      <c r="D20" s="9">
        <v>105</v>
      </c>
      <c r="E20" s="9">
        <v>136</v>
      </c>
      <c r="F20" s="10">
        <f t="shared" si="0"/>
        <v>241</v>
      </c>
    </row>
    <row r="21" spans="1:6" s="2" customFormat="1" ht="17.100000000000001" customHeight="1" x14ac:dyDescent="0.15">
      <c r="A21" s="27"/>
      <c r="B21" s="3" t="s">
        <v>14</v>
      </c>
      <c r="C21" s="9">
        <v>245</v>
      </c>
      <c r="D21" s="9">
        <v>267</v>
      </c>
      <c r="E21" s="9">
        <v>289</v>
      </c>
      <c r="F21" s="10">
        <f t="shared" si="0"/>
        <v>556</v>
      </c>
    </row>
    <row r="22" spans="1:6" s="2" customFormat="1" ht="17.100000000000001" customHeight="1" x14ac:dyDescent="0.15">
      <c r="A22" s="27"/>
      <c r="B22" s="3" t="s">
        <v>36</v>
      </c>
      <c r="C22" s="9">
        <v>695</v>
      </c>
      <c r="D22" s="9">
        <v>703</v>
      </c>
      <c r="E22" s="9">
        <v>746</v>
      </c>
      <c r="F22" s="10">
        <f t="shared" si="0"/>
        <v>1449</v>
      </c>
    </row>
    <row r="23" spans="1:6" s="2" customFormat="1" ht="17.100000000000001" customHeight="1" x14ac:dyDescent="0.15">
      <c r="A23" s="27"/>
      <c r="B23" s="3" t="s">
        <v>15</v>
      </c>
      <c r="C23" s="9">
        <v>563</v>
      </c>
      <c r="D23" s="9">
        <v>664</v>
      </c>
      <c r="E23" s="9">
        <v>670</v>
      </c>
      <c r="F23" s="10">
        <f t="shared" si="0"/>
        <v>1334</v>
      </c>
    </row>
    <row r="24" spans="1:6" s="2" customFormat="1" ht="17.100000000000001" customHeight="1" x14ac:dyDescent="0.15">
      <c r="A24" s="27"/>
      <c r="B24" s="3" t="s">
        <v>16</v>
      </c>
      <c r="C24" s="9">
        <v>792</v>
      </c>
      <c r="D24" s="9">
        <v>1011</v>
      </c>
      <c r="E24" s="9">
        <v>1021</v>
      </c>
      <c r="F24" s="10">
        <f t="shared" si="0"/>
        <v>2032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4262</v>
      </c>
      <c r="D25" s="11">
        <f>SUM(D11:D24)</f>
        <v>4780</v>
      </c>
      <c r="E25" s="11">
        <f>SUM(E11:E24)</f>
        <v>5020</v>
      </c>
      <c r="F25" s="11">
        <f>SUM(F11:F24)</f>
        <v>9800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726</v>
      </c>
      <c r="D26" s="9">
        <v>887</v>
      </c>
      <c r="E26" s="9">
        <v>942</v>
      </c>
      <c r="F26" s="10">
        <f>D26+E26</f>
        <v>1829</v>
      </c>
    </row>
    <row r="27" spans="1:6" s="2" customFormat="1" ht="17.100000000000001" customHeight="1" x14ac:dyDescent="0.15">
      <c r="A27" s="27"/>
      <c r="B27" s="3" t="s">
        <v>18</v>
      </c>
      <c r="C27" s="9">
        <v>1236</v>
      </c>
      <c r="D27" s="9">
        <v>1391</v>
      </c>
      <c r="E27" s="9">
        <v>1395</v>
      </c>
      <c r="F27" s="10">
        <f>D27+E27</f>
        <v>2786</v>
      </c>
    </row>
    <row r="28" spans="1:6" s="2" customFormat="1" ht="17.100000000000001" customHeight="1" x14ac:dyDescent="0.15">
      <c r="A28" s="27"/>
      <c r="B28" s="3" t="s">
        <v>19</v>
      </c>
      <c r="C28" s="9">
        <v>1351</v>
      </c>
      <c r="D28" s="9">
        <v>1691</v>
      </c>
      <c r="E28" s="9">
        <v>1709</v>
      </c>
      <c r="F28" s="10">
        <f t="shared" si="0"/>
        <v>3400</v>
      </c>
    </row>
    <row r="29" spans="1:6" s="2" customFormat="1" ht="17.100000000000001" customHeight="1" x14ac:dyDescent="0.15">
      <c r="A29" s="27"/>
      <c r="B29" s="3" t="s">
        <v>20</v>
      </c>
      <c r="C29" s="9">
        <v>614</v>
      </c>
      <c r="D29" s="9">
        <v>645</v>
      </c>
      <c r="E29" s="9">
        <v>700</v>
      </c>
      <c r="F29" s="10">
        <f t="shared" si="0"/>
        <v>1345</v>
      </c>
    </row>
    <row r="30" spans="1:6" s="2" customFormat="1" ht="17.100000000000001" customHeight="1" x14ac:dyDescent="0.15">
      <c r="A30" s="27"/>
      <c r="B30" s="3" t="s">
        <v>37</v>
      </c>
      <c r="C30" s="9">
        <v>1401</v>
      </c>
      <c r="D30" s="9">
        <v>1712</v>
      </c>
      <c r="E30" s="9">
        <v>1730</v>
      </c>
      <c r="F30" s="10">
        <f t="shared" si="0"/>
        <v>3442</v>
      </c>
    </row>
    <row r="31" spans="1:6" s="2" customFormat="1" ht="17.100000000000001" customHeight="1" x14ac:dyDescent="0.15">
      <c r="A31" s="27"/>
      <c r="B31" s="3" t="s">
        <v>21</v>
      </c>
      <c r="C31" s="9">
        <v>215</v>
      </c>
      <c r="D31" s="9">
        <v>163</v>
      </c>
      <c r="E31" s="9">
        <v>219</v>
      </c>
      <c r="F31" s="10">
        <f t="shared" si="0"/>
        <v>382</v>
      </c>
    </row>
    <row r="32" spans="1:6" s="2" customFormat="1" ht="17.100000000000001" customHeight="1" x14ac:dyDescent="0.15">
      <c r="A32" s="27"/>
      <c r="B32" s="3" t="s">
        <v>22</v>
      </c>
      <c r="C32" s="9">
        <v>400</v>
      </c>
      <c r="D32" s="9">
        <v>409</v>
      </c>
      <c r="E32" s="9">
        <v>433</v>
      </c>
      <c r="F32" s="10">
        <f t="shared" si="0"/>
        <v>842</v>
      </c>
    </row>
    <row r="33" spans="1:6" s="2" customFormat="1" ht="17.100000000000001" customHeight="1" x14ac:dyDescent="0.15">
      <c r="A33" s="27"/>
      <c r="B33" s="3" t="s">
        <v>23</v>
      </c>
      <c r="C33" s="9">
        <v>68</v>
      </c>
      <c r="D33" s="9">
        <v>65</v>
      </c>
      <c r="E33" s="9">
        <v>65</v>
      </c>
      <c r="F33" s="10">
        <f t="shared" si="0"/>
        <v>130</v>
      </c>
    </row>
    <row r="34" spans="1:6" s="2" customFormat="1" ht="17.100000000000001" customHeight="1" x14ac:dyDescent="0.15">
      <c r="A34" s="27"/>
      <c r="B34" s="3" t="s">
        <v>38</v>
      </c>
      <c r="C34" s="9">
        <v>212</v>
      </c>
      <c r="D34" s="9">
        <v>297</v>
      </c>
      <c r="E34" s="9">
        <v>304</v>
      </c>
      <c r="F34" s="10">
        <f t="shared" si="0"/>
        <v>601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6223</v>
      </c>
      <c r="D35" s="11">
        <f>SUM(D26:D34)</f>
        <v>7260</v>
      </c>
      <c r="E35" s="11">
        <f>SUM(E26:E34)</f>
        <v>7497</v>
      </c>
      <c r="F35" s="11">
        <f>SUM(F26:F34)</f>
        <v>14757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476</v>
      </c>
      <c r="D36" s="9">
        <v>508</v>
      </c>
      <c r="E36" s="9">
        <v>556</v>
      </c>
      <c r="F36" s="10">
        <f t="shared" si="0"/>
        <v>1064</v>
      </c>
    </row>
    <row r="37" spans="1:6" s="2" customFormat="1" ht="17.100000000000001" customHeight="1" x14ac:dyDescent="0.15">
      <c r="A37" s="27"/>
      <c r="B37" s="3" t="s">
        <v>24</v>
      </c>
      <c r="C37" s="9">
        <v>145</v>
      </c>
      <c r="D37" s="9">
        <v>155</v>
      </c>
      <c r="E37" s="9">
        <v>161</v>
      </c>
      <c r="F37" s="10">
        <f t="shared" si="0"/>
        <v>316</v>
      </c>
    </row>
    <row r="38" spans="1:6" s="2" customFormat="1" ht="17.100000000000001" customHeight="1" x14ac:dyDescent="0.15">
      <c r="A38" s="27"/>
      <c r="B38" s="3" t="s">
        <v>25</v>
      </c>
      <c r="C38" s="9">
        <v>118</v>
      </c>
      <c r="D38" s="9">
        <v>139</v>
      </c>
      <c r="E38" s="9">
        <v>142</v>
      </c>
      <c r="F38" s="10">
        <f t="shared" si="0"/>
        <v>281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31</v>
      </c>
      <c r="F39" s="10">
        <f t="shared" si="0"/>
        <v>62</v>
      </c>
    </row>
    <row r="40" spans="1:6" s="2" customFormat="1" ht="17.100000000000001" customHeight="1" x14ac:dyDescent="0.15">
      <c r="A40" s="27"/>
      <c r="B40" s="3" t="s">
        <v>27</v>
      </c>
      <c r="C40" s="9">
        <v>103</v>
      </c>
      <c r="D40" s="9">
        <v>122</v>
      </c>
      <c r="E40" s="9">
        <v>111</v>
      </c>
      <c r="F40" s="10">
        <f t="shared" si="0"/>
        <v>233</v>
      </c>
    </row>
    <row r="41" spans="1:6" s="2" customFormat="1" ht="17.100000000000001" customHeight="1" x14ac:dyDescent="0.15">
      <c r="A41" s="27"/>
      <c r="B41" s="3" t="s">
        <v>28</v>
      </c>
      <c r="C41" s="9">
        <v>117</v>
      </c>
      <c r="D41" s="9">
        <v>137</v>
      </c>
      <c r="E41" s="9">
        <v>155</v>
      </c>
      <c r="F41" s="10">
        <f t="shared" si="0"/>
        <v>292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986</v>
      </c>
      <c r="D42" s="11">
        <f>SUM(D36:D41)</f>
        <v>1092</v>
      </c>
      <c r="E42" s="11">
        <f>SUM(E36:E41)</f>
        <v>1156</v>
      </c>
      <c r="F42" s="11">
        <f>SUM(F36:F41)</f>
        <v>2248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3" t="s">
        <v>57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6" t="s">
        <v>0</v>
      </c>
      <c r="E4" s="7" t="s">
        <v>1</v>
      </c>
      <c r="F4" s="22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8">
        <f>SUM(C6:C9,C11:C24,C26:C34,C36:C41)</f>
        <v>14259</v>
      </c>
      <c r="D5" s="8">
        <f>SUM(D6:D9,D11:D24,D26:D34,D36:D41)</f>
        <v>16378</v>
      </c>
      <c r="E5" s="8">
        <f>SUM(E6:E9,E11:E24,E26:E34,E36:E41)</f>
        <v>17052</v>
      </c>
      <c r="F5" s="8">
        <f>SUM(F6:F9,F11:F24,F26:F34,F36:F41)</f>
        <v>33430</v>
      </c>
      <c r="I5" s="12"/>
      <c r="J5" s="12"/>
      <c r="K5" s="12"/>
      <c r="L5" s="12"/>
    </row>
    <row r="6" spans="1:12" s="2" customFormat="1" ht="17.100000000000001" customHeight="1" x14ac:dyDescent="0.15">
      <c r="A6" s="26" t="s">
        <v>31</v>
      </c>
      <c r="B6" s="4" t="s">
        <v>34</v>
      </c>
      <c r="C6" s="9">
        <v>1919</v>
      </c>
      <c r="D6" s="9">
        <v>2253</v>
      </c>
      <c r="E6" s="9">
        <v>2331</v>
      </c>
      <c r="F6" s="10">
        <f>D6+E6</f>
        <v>4584</v>
      </c>
    </row>
    <row r="7" spans="1:12" s="2" customFormat="1" ht="17.100000000000001" customHeight="1" x14ac:dyDescent="0.15">
      <c r="A7" s="27"/>
      <c r="B7" s="4" t="s">
        <v>2</v>
      </c>
      <c r="C7" s="9">
        <v>498</v>
      </c>
      <c r="D7" s="9">
        <v>627</v>
      </c>
      <c r="E7" s="9">
        <v>643</v>
      </c>
      <c r="F7" s="10">
        <f t="shared" ref="F7:F41" si="0">D7+E7</f>
        <v>1270</v>
      </c>
    </row>
    <row r="8" spans="1:12" s="2" customFormat="1" ht="17.100000000000001" customHeight="1" x14ac:dyDescent="0.15">
      <c r="A8" s="27"/>
      <c r="B8" s="4" t="s">
        <v>3</v>
      </c>
      <c r="C8" s="9">
        <v>177</v>
      </c>
      <c r="D8" s="9">
        <v>182</v>
      </c>
      <c r="E8" s="9">
        <v>192</v>
      </c>
      <c r="F8" s="10">
        <f>D8+E8</f>
        <v>374</v>
      </c>
    </row>
    <row r="9" spans="1:12" s="2" customFormat="1" ht="17.100000000000001" customHeight="1" x14ac:dyDescent="0.15">
      <c r="A9" s="27"/>
      <c r="B9" s="4" t="s">
        <v>4</v>
      </c>
      <c r="C9" s="9">
        <v>180</v>
      </c>
      <c r="D9" s="9">
        <v>179</v>
      </c>
      <c r="E9" s="9">
        <v>199</v>
      </c>
      <c r="F9" s="10">
        <f t="shared" si="0"/>
        <v>378</v>
      </c>
    </row>
    <row r="10" spans="1:12" s="2" customFormat="1" ht="17.100000000000001" customHeight="1" x14ac:dyDescent="0.15">
      <c r="A10" s="27"/>
      <c r="B10" s="5" t="s">
        <v>44</v>
      </c>
      <c r="C10" s="11">
        <f>SUM(C6:C9)</f>
        <v>2774</v>
      </c>
      <c r="D10" s="11">
        <f>SUM(D6:D9)</f>
        <v>3241</v>
      </c>
      <c r="E10" s="11">
        <f>SUM(E6:E9)</f>
        <v>3365</v>
      </c>
      <c r="F10" s="11">
        <f>SUM(F6:F9)</f>
        <v>6606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9">
        <v>472</v>
      </c>
      <c r="D11" s="9">
        <v>461</v>
      </c>
      <c r="E11" s="9">
        <v>521</v>
      </c>
      <c r="F11" s="10">
        <f t="shared" si="0"/>
        <v>982</v>
      </c>
    </row>
    <row r="12" spans="1:12" s="2" customFormat="1" ht="17.100000000000001" customHeight="1" x14ac:dyDescent="0.15">
      <c r="A12" s="27"/>
      <c r="B12" s="3" t="s">
        <v>6</v>
      </c>
      <c r="C12" s="9">
        <v>366</v>
      </c>
      <c r="D12" s="9">
        <v>413</v>
      </c>
      <c r="E12" s="9">
        <v>426</v>
      </c>
      <c r="F12" s="10">
        <f t="shared" si="0"/>
        <v>839</v>
      </c>
    </row>
    <row r="13" spans="1:12" s="2" customFormat="1" ht="17.100000000000001" customHeight="1" x14ac:dyDescent="0.15">
      <c r="A13" s="27"/>
      <c r="B13" s="3" t="s">
        <v>7</v>
      </c>
      <c r="C13" s="9">
        <v>158</v>
      </c>
      <c r="D13" s="9">
        <v>193</v>
      </c>
      <c r="E13" s="9">
        <v>211</v>
      </c>
      <c r="F13" s="10">
        <f t="shared" si="0"/>
        <v>404</v>
      </c>
    </row>
    <row r="14" spans="1:12" s="2" customFormat="1" ht="17.100000000000001" customHeight="1" x14ac:dyDescent="0.15">
      <c r="A14" s="27"/>
      <c r="B14" s="3" t="s">
        <v>8</v>
      </c>
      <c r="C14" s="9">
        <v>84</v>
      </c>
      <c r="D14" s="9">
        <v>104</v>
      </c>
      <c r="E14" s="9">
        <v>109</v>
      </c>
      <c r="F14" s="10">
        <f t="shared" si="0"/>
        <v>213</v>
      </c>
    </row>
    <row r="15" spans="1:12" s="2" customFormat="1" ht="17.100000000000001" customHeight="1" x14ac:dyDescent="0.15">
      <c r="A15" s="27"/>
      <c r="B15" s="3" t="s">
        <v>9</v>
      </c>
      <c r="C15" s="9">
        <v>93</v>
      </c>
      <c r="D15" s="9">
        <v>102</v>
      </c>
      <c r="E15" s="9">
        <v>114</v>
      </c>
      <c r="F15" s="10">
        <f t="shared" si="0"/>
        <v>216</v>
      </c>
    </row>
    <row r="16" spans="1:12" s="2" customFormat="1" ht="17.100000000000001" customHeight="1" x14ac:dyDescent="0.15">
      <c r="A16" s="27"/>
      <c r="B16" s="3" t="s">
        <v>35</v>
      </c>
      <c r="C16" s="9">
        <v>266</v>
      </c>
      <c r="D16" s="9">
        <v>302</v>
      </c>
      <c r="E16" s="9">
        <v>296</v>
      </c>
      <c r="F16" s="10">
        <f t="shared" si="0"/>
        <v>598</v>
      </c>
    </row>
    <row r="17" spans="1:6" s="2" customFormat="1" ht="17.100000000000001" customHeight="1" x14ac:dyDescent="0.15">
      <c r="A17" s="27"/>
      <c r="B17" s="3" t="s">
        <v>10</v>
      </c>
      <c r="C17" s="9">
        <v>221</v>
      </c>
      <c r="D17" s="9">
        <v>237</v>
      </c>
      <c r="E17" s="9">
        <v>261</v>
      </c>
      <c r="F17" s="10">
        <f t="shared" si="0"/>
        <v>498</v>
      </c>
    </row>
    <row r="18" spans="1:6" s="2" customFormat="1" ht="17.100000000000001" customHeight="1" x14ac:dyDescent="0.15">
      <c r="A18" s="27"/>
      <c r="B18" s="3" t="s">
        <v>11</v>
      </c>
      <c r="C18" s="9">
        <v>115</v>
      </c>
      <c r="D18" s="9">
        <v>136</v>
      </c>
      <c r="E18" s="9">
        <v>126</v>
      </c>
      <c r="F18" s="10">
        <f t="shared" si="0"/>
        <v>262</v>
      </c>
    </row>
    <row r="19" spans="1:6" s="2" customFormat="1" ht="17.100000000000001" customHeight="1" x14ac:dyDescent="0.15">
      <c r="A19" s="27"/>
      <c r="B19" s="3" t="s">
        <v>12</v>
      </c>
      <c r="C19" s="9">
        <v>74</v>
      </c>
      <c r="D19" s="9">
        <v>85</v>
      </c>
      <c r="E19" s="9">
        <v>90</v>
      </c>
      <c r="F19" s="10">
        <f t="shared" si="0"/>
        <v>175</v>
      </c>
    </row>
    <row r="20" spans="1:6" s="2" customFormat="1" ht="17.100000000000001" customHeight="1" x14ac:dyDescent="0.15">
      <c r="A20" s="27"/>
      <c r="B20" s="3" t="s">
        <v>13</v>
      </c>
      <c r="C20" s="9">
        <v>116</v>
      </c>
      <c r="D20" s="9">
        <v>104</v>
      </c>
      <c r="E20" s="9">
        <v>136</v>
      </c>
      <c r="F20" s="10">
        <f t="shared" si="0"/>
        <v>240</v>
      </c>
    </row>
    <row r="21" spans="1:6" s="2" customFormat="1" ht="17.100000000000001" customHeight="1" x14ac:dyDescent="0.15">
      <c r="A21" s="27"/>
      <c r="B21" s="3" t="s">
        <v>14</v>
      </c>
      <c r="C21" s="9">
        <v>248</v>
      </c>
      <c r="D21" s="9">
        <v>272</v>
      </c>
      <c r="E21" s="9">
        <v>292</v>
      </c>
      <c r="F21" s="10">
        <f t="shared" si="0"/>
        <v>564</v>
      </c>
    </row>
    <row r="22" spans="1:6" s="2" customFormat="1" ht="17.100000000000001" customHeight="1" x14ac:dyDescent="0.15">
      <c r="A22" s="27"/>
      <c r="B22" s="3" t="s">
        <v>36</v>
      </c>
      <c r="C22" s="9">
        <v>697</v>
      </c>
      <c r="D22" s="9">
        <v>705</v>
      </c>
      <c r="E22" s="9">
        <v>749</v>
      </c>
      <c r="F22" s="10">
        <f t="shared" si="0"/>
        <v>1454</v>
      </c>
    </row>
    <row r="23" spans="1:6" s="2" customFormat="1" ht="17.100000000000001" customHeight="1" x14ac:dyDescent="0.15">
      <c r="A23" s="27"/>
      <c r="B23" s="3" t="s">
        <v>15</v>
      </c>
      <c r="C23" s="9">
        <v>561</v>
      </c>
      <c r="D23" s="9">
        <v>662</v>
      </c>
      <c r="E23" s="9">
        <v>668</v>
      </c>
      <c r="F23" s="10">
        <f t="shared" si="0"/>
        <v>1330</v>
      </c>
    </row>
    <row r="24" spans="1:6" s="2" customFormat="1" ht="17.100000000000001" customHeight="1" x14ac:dyDescent="0.15">
      <c r="A24" s="27"/>
      <c r="B24" s="3" t="s">
        <v>16</v>
      </c>
      <c r="C24" s="9">
        <v>795</v>
      </c>
      <c r="D24" s="9">
        <v>1012</v>
      </c>
      <c r="E24" s="9">
        <v>1020</v>
      </c>
      <c r="F24" s="10">
        <f t="shared" si="0"/>
        <v>2032</v>
      </c>
    </row>
    <row r="25" spans="1:6" s="2" customFormat="1" ht="17.100000000000001" customHeight="1" x14ac:dyDescent="0.15">
      <c r="A25" s="27"/>
      <c r="B25" s="5" t="s">
        <v>45</v>
      </c>
      <c r="C25" s="11">
        <f>SUM(C11:C24)</f>
        <v>4266</v>
      </c>
      <c r="D25" s="11">
        <f>SUM(D11:D24)</f>
        <v>4788</v>
      </c>
      <c r="E25" s="11">
        <f>SUM(E11:E24)</f>
        <v>5019</v>
      </c>
      <c r="F25" s="11">
        <f>SUM(F11:F24)</f>
        <v>9807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9">
        <v>728</v>
      </c>
      <c r="D26" s="9">
        <v>888</v>
      </c>
      <c r="E26" s="9">
        <v>945</v>
      </c>
      <c r="F26" s="10">
        <f>D26+E26</f>
        <v>1833</v>
      </c>
    </row>
    <row r="27" spans="1:6" s="2" customFormat="1" ht="17.100000000000001" customHeight="1" x14ac:dyDescent="0.15">
      <c r="A27" s="27"/>
      <c r="B27" s="3" t="s">
        <v>18</v>
      </c>
      <c r="C27" s="9">
        <v>1237</v>
      </c>
      <c r="D27" s="9">
        <v>1392</v>
      </c>
      <c r="E27" s="9">
        <v>1398</v>
      </c>
      <c r="F27" s="10">
        <f>D27+E27</f>
        <v>2790</v>
      </c>
    </row>
    <row r="28" spans="1:6" s="2" customFormat="1" ht="17.100000000000001" customHeight="1" x14ac:dyDescent="0.15">
      <c r="A28" s="27"/>
      <c r="B28" s="3" t="s">
        <v>19</v>
      </c>
      <c r="C28" s="9">
        <v>1355</v>
      </c>
      <c r="D28" s="9">
        <v>1689</v>
      </c>
      <c r="E28" s="9">
        <v>1713</v>
      </c>
      <c r="F28" s="10">
        <f t="shared" si="0"/>
        <v>3402</v>
      </c>
    </row>
    <row r="29" spans="1:6" s="2" customFormat="1" ht="17.100000000000001" customHeight="1" x14ac:dyDescent="0.15">
      <c r="A29" s="27"/>
      <c r="B29" s="3" t="s">
        <v>20</v>
      </c>
      <c r="C29" s="9">
        <v>614</v>
      </c>
      <c r="D29" s="9">
        <v>645</v>
      </c>
      <c r="E29" s="9">
        <v>701</v>
      </c>
      <c r="F29" s="10">
        <f t="shared" si="0"/>
        <v>1346</v>
      </c>
    </row>
    <row r="30" spans="1:6" s="2" customFormat="1" ht="17.100000000000001" customHeight="1" x14ac:dyDescent="0.15">
      <c r="A30" s="27"/>
      <c r="B30" s="3" t="s">
        <v>37</v>
      </c>
      <c r="C30" s="9">
        <v>1405</v>
      </c>
      <c r="D30" s="9">
        <v>1711</v>
      </c>
      <c r="E30" s="9">
        <v>1733</v>
      </c>
      <c r="F30" s="10">
        <f t="shared" si="0"/>
        <v>3444</v>
      </c>
    </row>
    <row r="31" spans="1:6" s="2" customFormat="1" ht="17.100000000000001" customHeight="1" x14ac:dyDescent="0.15">
      <c r="A31" s="27"/>
      <c r="B31" s="3" t="s">
        <v>21</v>
      </c>
      <c r="C31" s="9">
        <v>215</v>
      </c>
      <c r="D31" s="9">
        <v>163</v>
      </c>
      <c r="E31" s="9">
        <v>219</v>
      </c>
      <c r="F31" s="10">
        <f t="shared" si="0"/>
        <v>382</v>
      </c>
    </row>
    <row r="32" spans="1:6" s="2" customFormat="1" ht="17.100000000000001" customHeight="1" x14ac:dyDescent="0.15">
      <c r="A32" s="27"/>
      <c r="B32" s="3" t="s">
        <v>22</v>
      </c>
      <c r="C32" s="9">
        <v>400</v>
      </c>
      <c r="D32" s="9">
        <v>406</v>
      </c>
      <c r="E32" s="9">
        <v>436</v>
      </c>
      <c r="F32" s="10">
        <f t="shared" si="0"/>
        <v>842</v>
      </c>
    </row>
    <row r="33" spans="1:6" s="2" customFormat="1" ht="17.100000000000001" customHeight="1" x14ac:dyDescent="0.15">
      <c r="A33" s="27"/>
      <c r="B33" s="3" t="s">
        <v>23</v>
      </c>
      <c r="C33" s="9">
        <v>68</v>
      </c>
      <c r="D33" s="9">
        <v>65</v>
      </c>
      <c r="E33" s="9">
        <v>65</v>
      </c>
      <c r="F33" s="10">
        <f t="shared" si="0"/>
        <v>130</v>
      </c>
    </row>
    <row r="34" spans="1:6" s="2" customFormat="1" ht="17.100000000000001" customHeight="1" x14ac:dyDescent="0.15">
      <c r="A34" s="27"/>
      <c r="B34" s="3" t="s">
        <v>38</v>
      </c>
      <c r="C34" s="9">
        <v>212</v>
      </c>
      <c r="D34" s="9">
        <v>297</v>
      </c>
      <c r="E34" s="9">
        <v>302</v>
      </c>
      <c r="F34" s="10">
        <f t="shared" si="0"/>
        <v>599</v>
      </c>
    </row>
    <row r="35" spans="1:6" s="2" customFormat="1" ht="17.100000000000001" customHeight="1" x14ac:dyDescent="0.15">
      <c r="A35" s="27"/>
      <c r="B35" s="5" t="s">
        <v>46</v>
      </c>
      <c r="C35" s="11">
        <f>SUM(C26:C34)</f>
        <v>6234</v>
      </c>
      <c r="D35" s="11">
        <f>SUM(D26:D34)</f>
        <v>7256</v>
      </c>
      <c r="E35" s="11">
        <f>SUM(E26:E34)</f>
        <v>7512</v>
      </c>
      <c r="F35" s="11">
        <f>SUM(F26:F34)</f>
        <v>14768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9">
        <v>474</v>
      </c>
      <c r="D36" s="9">
        <v>506</v>
      </c>
      <c r="E36" s="9">
        <v>554</v>
      </c>
      <c r="F36" s="10">
        <f t="shared" si="0"/>
        <v>1060</v>
      </c>
    </row>
    <row r="37" spans="1:6" s="2" customFormat="1" ht="17.100000000000001" customHeight="1" x14ac:dyDescent="0.15">
      <c r="A37" s="27"/>
      <c r="B37" s="3" t="s">
        <v>24</v>
      </c>
      <c r="C37" s="9">
        <v>145</v>
      </c>
      <c r="D37" s="9">
        <v>155</v>
      </c>
      <c r="E37" s="9">
        <v>161</v>
      </c>
      <c r="F37" s="10">
        <f t="shared" si="0"/>
        <v>316</v>
      </c>
    </row>
    <row r="38" spans="1:6" s="2" customFormat="1" ht="17.100000000000001" customHeight="1" x14ac:dyDescent="0.15">
      <c r="A38" s="27"/>
      <c r="B38" s="3" t="s">
        <v>25</v>
      </c>
      <c r="C38" s="9">
        <v>119</v>
      </c>
      <c r="D38" s="9">
        <v>142</v>
      </c>
      <c r="E38" s="9">
        <v>143</v>
      </c>
      <c r="F38" s="10">
        <f t="shared" si="0"/>
        <v>285</v>
      </c>
    </row>
    <row r="39" spans="1:6" s="2" customFormat="1" ht="17.100000000000001" customHeight="1" x14ac:dyDescent="0.15">
      <c r="A39" s="27"/>
      <c r="B39" s="3" t="s">
        <v>26</v>
      </c>
      <c r="C39" s="9">
        <v>27</v>
      </c>
      <c r="D39" s="9">
        <v>31</v>
      </c>
      <c r="E39" s="9">
        <v>31</v>
      </c>
      <c r="F39" s="10">
        <f t="shared" si="0"/>
        <v>62</v>
      </c>
    </row>
    <row r="40" spans="1:6" s="2" customFormat="1" ht="17.100000000000001" customHeight="1" x14ac:dyDescent="0.15">
      <c r="A40" s="27"/>
      <c r="B40" s="3" t="s">
        <v>27</v>
      </c>
      <c r="C40" s="9">
        <v>103</v>
      </c>
      <c r="D40" s="9">
        <v>122</v>
      </c>
      <c r="E40" s="9">
        <v>111</v>
      </c>
      <c r="F40" s="10">
        <f t="shared" si="0"/>
        <v>233</v>
      </c>
    </row>
    <row r="41" spans="1:6" s="2" customFormat="1" ht="17.100000000000001" customHeight="1" x14ac:dyDescent="0.15">
      <c r="A41" s="27"/>
      <c r="B41" s="3" t="s">
        <v>28</v>
      </c>
      <c r="C41" s="9">
        <v>117</v>
      </c>
      <c r="D41" s="9">
        <v>137</v>
      </c>
      <c r="E41" s="9">
        <v>156</v>
      </c>
      <c r="F41" s="10">
        <f t="shared" si="0"/>
        <v>293</v>
      </c>
    </row>
    <row r="42" spans="1:6" s="2" customFormat="1" ht="17.100000000000001" customHeight="1" x14ac:dyDescent="0.15">
      <c r="A42" s="27"/>
      <c r="B42" s="5" t="s">
        <v>47</v>
      </c>
      <c r="C42" s="11">
        <f>SUM(C36:C41)</f>
        <v>985</v>
      </c>
      <c r="D42" s="11">
        <f>SUM(D36:D41)</f>
        <v>1093</v>
      </c>
      <c r="E42" s="11">
        <f>SUM(E36:E41)</f>
        <v>1156</v>
      </c>
      <c r="F42" s="11">
        <f>SUM(F36:F41)</f>
        <v>2249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R6.3末 </vt:lpstr>
      <vt:lpstr>R6.4末 </vt:lpstr>
      <vt:lpstr>R6.5末 </vt:lpstr>
      <vt:lpstr>R6.6末 </vt:lpstr>
      <vt:lpstr>R6.7末 </vt:lpstr>
      <vt:lpstr>R6.8末 </vt:lpstr>
      <vt:lpstr>R6.9末 </vt:lpstr>
      <vt:lpstr>R6.10末 </vt:lpstr>
      <vt:lpstr>R6.11末 </vt:lpstr>
      <vt:lpstr>R6.12末</vt:lpstr>
      <vt:lpstr>R7.1末 </vt:lpstr>
      <vt:lpstr>R7.2末 </vt:lpstr>
      <vt:lpstr>'R6.10末 '!Print_Area</vt:lpstr>
      <vt:lpstr>'R6.11末 '!Print_Area</vt:lpstr>
      <vt:lpstr>R6.12末!Print_Area</vt:lpstr>
      <vt:lpstr>'R6.3末 '!Print_Area</vt:lpstr>
      <vt:lpstr>'R6.4末 '!Print_Area</vt:lpstr>
      <vt:lpstr>'R6.5末 '!Print_Area</vt:lpstr>
      <vt:lpstr>'R6.6末 '!Print_Area</vt:lpstr>
      <vt:lpstr>'R6.7末 '!Print_Area</vt:lpstr>
      <vt:lpstr>'R6.8末 '!Print_Area</vt:lpstr>
      <vt:lpstr>'R6.9末 '!Print_Area</vt:lpstr>
      <vt:lpstr>'R7.1末 '!Print_Area</vt:lpstr>
      <vt:lpstr>'R7.2末 '!Print_Area</vt:lpstr>
      <vt:lpstr>'R6.10末 '!Print_Titles</vt:lpstr>
      <vt:lpstr>'R6.11末 '!Print_Titles</vt:lpstr>
      <vt:lpstr>R6.12末!Print_Titles</vt:lpstr>
      <vt:lpstr>'R6.3末 '!Print_Titles</vt:lpstr>
      <vt:lpstr>'R6.4末 '!Print_Titles</vt:lpstr>
      <vt:lpstr>'R6.5末 '!Print_Titles</vt:lpstr>
      <vt:lpstr>'R6.6末 '!Print_Titles</vt:lpstr>
      <vt:lpstr>'R6.7末 '!Print_Titles</vt:lpstr>
      <vt:lpstr>'R6.8末 '!Print_Titles</vt:lpstr>
      <vt:lpstr>'R6.9末 '!Print_Titles</vt:lpstr>
      <vt:lpstr>'R7.1末 '!Print_Titles</vt:lpstr>
      <vt:lpstr>'R7.2末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三宅 瑠璃</cp:lastModifiedBy>
  <cp:lastPrinted>2017-07-04T00:13:16Z</cp:lastPrinted>
  <dcterms:created xsi:type="dcterms:W3CDTF">2007-03-01T00:51:52Z</dcterms:created>
  <dcterms:modified xsi:type="dcterms:W3CDTF">2025-03-03T00:59:32Z</dcterms:modified>
</cp:coreProperties>
</file>