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group\企画政策課\統計調査\☆人口統計\★令和5年度\HP用\合体版\R6.2末\"/>
    </mc:Choice>
  </mc:AlternateContent>
  <xr:revisionPtr revIDLastSave="0" documentId="13_ncr:1_{84E4A6B6-5501-4D2F-83C5-DC01400163C7}" xr6:coauthVersionLast="36" xr6:coauthVersionMax="36" xr10:uidLastSave="{00000000-0000-0000-0000-000000000000}"/>
  <bookViews>
    <workbookView xWindow="10230" yWindow="32760" windowWidth="10275" windowHeight="8100" tabRatio="895" firstSheet="3" activeTab="10" xr2:uid="{00000000-000D-0000-FFFF-FFFF00000000}"/>
  </bookViews>
  <sheets>
    <sheet name="R5.4末" sheetId="64" r:id="rId1"/>
    <sheet name="R5.5末" sheetId="65" r:id="rId2"/>
    <sheet name="R5.6末 " sheetId="66" r:id="rId3"/>
    <sheet name="R5.7末" sheetId="67" r:id="rId4"/>
    <sheet name="R5.8末" sheetId="68" r:id="rId5"/>
    <sheet name="R5.9末" sheetId="69" r:id="rId6"/>
    <sheet name="R5.10末" sheetId="70" r:id="rId7"/>
    <sheet name="R5.11末" sheetId="71" r:id="rId8"/>
    <sheet name="R5.12末" sheetId="72" r:id="rId9"/>
    <sheet name="R6.1末" sheetId="73" r:id="rId10"/>
    <sheet name="R6.2末" sheetId="74" r:id="rId11"/>
  </sheets>
  <definedNames>
    <definedName name="_xlnm.Print_Area" localSheetId="6">'R5.10末'!$A$1:$F$42</definedName>
    <definedName name="_xlnm.Print_Area" localSheetId="7">'R5.11末'!$A$1:$F$42</definedName>
    <definedName name="_xlnm.Print_Area" localSheetId="8">'R5.12末'!$A$1:$F$42</definedName>
    <definedName name="_xlnm.Print_Area" localSheetId="0">'R5.4末'!$A$1:$F$42</definedName>
    <definedName name="_xlnm.Print_Area" localSheetId="1">'R5.5末'!$A$1:$F$42</definedName>
    <definedName name="_xlnm.Print_Area" localSheetId="2">'R5.6末 '!$A$1:$F$42</definedName>
    <definedName name="_xlnm.Print_Area" localSheetId="3">'R5.7末'!$A$1:$F$42</definedName>
    <definedName name="_xlnm.Print_Area" localSheetId="4">'R5.8末'!$A$1:$F$42</definedName>
    <definedName name="_xlnm.Print_Area" localSheetId="5">'R5.9末'!$A$1:$F$42</definedName>
    <definedName name="_xlnm.Print_Area" localSheetId="9">'R6.1末'!$A$1:$F$42</definedName>
    <definedName name="_xlnm.Print_Area" localSheetId="10">'R6.2末'!$A$1:$F$42</definedName>
    <definedName name="_xlnm.Print_Titles" localSheetId="6">'R5.10末'!$3:$3</definedName>
    <definedName name="_xlnm.Print_Titles" localSheetId="7">'R5.11末'!$3:$3</definedName>
    <definedName name="_xlnm.Print_Titles" localSheetId="8">'R5.12末'!$3:$3</definedName>
    <definedName name="_xlnm.Print_Titles" localSheetId="0">'R5.4末'!$3:$3</definedName>
    <definedName name="_xlnm.Print_Titles" localSheetId="1">'R5.5末'!$3:$3</definedName>
    <definedName name="_xlnm.Print_Titles" localSheetId="2">'R5.6末 '!$3:$3</definedName>
    <definedName name="_xlnm.Print_Titles" localSheetId="3">'R5.7末'!$3:$3</definedName>
    <definedName name="_xlnm.Print_Titles" localSheetId="4">'R5.8末'!$3:$3</definedName>
    <definedName name="_xlnm.Print_Titles" localSheetId="5">'R5.9末'!$3:$3</definedName>
    <definedName name="_xlnm.Print_Titles" localSheetId="9">'R6.1末'!$3:$3</definedName>
    <definedName name="_xlnm.Print_Titles" localSheetId="10">'R6.2末'!$3:$3</definedName>
  </definedNames>
  <calcPr calcId="191029"/>
</workbook>
</file>

<file path=xl/calcChain.xml><?xml version="1.0" encoding="utf-8"?>
<calcChain xmlns="http://schemas.openxmlformats.org/spreadsheetml/2006/main">
  <c r="C35" i="74" l="1"/>
  <c r="D35" i="74"/>
  <c r="E35" i="74"/>
  <c r="E42" i="74"/>
  <c r="D42" i="74"/>
  <c r="C42" i="74"/>
  <c r="F41" i="74"/>
  <c r="F40" i="74"/>
  <c r="F39" i="74"/>
  <c r="F38" i="74"/>
  <c r="F37" i="74"/>
  <c r="F36" i="74"/>
  <c r="F34" i="74"/>
  <c r="F33" i="74"/>
  <c r="F32" i="74"/>
  <c r="F31" i="74"/>
  <c r="F30" i="74"/>
  <c r="F29" i="74"/>
  <c r="F28" i="74"/>
  <c r="F27" i="74"/>
  <c r="F26" i="74"/>
  <c r="E25" i="74"/>
  <c r="D25" i="74"/>
  <c r="C25" i="74"/>
  <c r="F24" i="74"/>
  <c r="F23" i="74"/>
  <c r="F22" i="74"/>
  <c r="F21" i="74"/>
  <c r="F20" i="74"/>
  <c r="F19" i="74"/>
  <c r="F18" i="74"/>
  <c r="F17" i="74"/>
  <c r="F16" i="74"/>
  <c r="F15" i="74"/>
  <c r="F14" i="74"/>
  <c r="F13" i="74"/>
  <c r="F12" i="74"/>
  <c r="F11" i="74"/>
  <c r="E10" i="74"/>
  <c r="D10" i="74"/>
  <c r="C10" i="74"/>
  <c r="F9" i="74"/>
  <c r="F8" i="74"/>
  <c r="F7" i="74"/>
  <c r="F6" i="74"/>
  <c r="E5" i="74"/>
  <c r="D5" i="74"/>
  <c r="C5" i="74"/>
  <c r="F42" i="74" l="1"/>
  <c r="F5" i="74"/>
  <c r="F35" i="74"/>
  <c r="F25" i="74"/>
  <c r="F10" i="74"/>
  <c r="F42" i="73"/>
  <c r="E42" i="73"/>
  <c r="D42" i="73"/>
  <c r="C42" i="73"/>
  <c r="F41" i="73"/>
  <c r="F40" i="73"/>
  <c r="F39" i="73"/>
  <c r="F38" i="73"/>
  <c r="F37" i="73"/>
  <c r="F36" i="73"/>
  <c r="E35" i="73"/>
  <c r="D35" i="73"/>
  <c r="C35" i="73"/>
  <c r="F34" i="73"/>
  <c r="F33" i="73"/>
  <c r="F32" i="73"/>
  <c r="F31" i="73"/>
  <c r="F30" i="73"/>
  <c r="F29" i="73"/>
  <c r="F28" i="73"/>
  <c r="F27" i="73"/>
  <c r="F26" i="73"/>
  <c r="F35" i="73" s="1"/>
  <c r="E25" i="73"/>
  <c r="D25" i="73"/>
  <c r="C25" i="73"/>
  <c r="F24" i="73"/>
  <c r="F23" i="73"/>
  <c r="F22" i="73"/>
  <c r="F21" i="73"/>
  <c r="F20" i="73"/>
  <c r="F19" i="73"/>
  <c r="F18" i="73"/>
  <c r="F17" i="73"/>
  <c r="F16" i="73"/>
  <c r="F15" i="73"/>
  <c r="F14" i="73"/>
  <c r="F13" i="73"/>
  <c r="F12" i="73"/>
  <c r="F11" i="73"/>
  <c r="E10" i="73"/>
  <c r="D10" i="73"/>
  <c r="C10" i="73"/>
  <c r="F9" i="73"/>
  <c r="F8" i="73"/>
  <c r="F7" i="73"/>
  <c r="F6" i="73"/>
  <c r="E5" i="73"/>
  <c r="D5" i="73"/>
  <c r="C5" i="73"/>
  <c r="F25" i="73" l="1"/>
  <c r="F5" i="73"/>
  <c r="F10" i="73"/>
  <c r="E42" i="72"/>
  <c r="D42" i="72"/>
  <c r="C42" i="72"/>
  <c r="F41" i="72"/>
  <c r="F40" i="72"/>
  <c r="F39" i="72"/>
  <c r="F38" i="72"/>
  <c r="F37" i="72"/>
  <c r="F36" i="72"/>
  <c r="F42" i="72" s="1"/>
  <c r="E35" i="72"/>
  <c r="D35" i="72"/>
  <c r="C35" i="72"/>
  <c r="F34" i="72"/>
  <c r="F33" i="72"/>
  <c r="F32" i="72"/>
  <c r="F31" i="72"/>
  <c r="F30" i="72"/>
  <c r="F29" i="72"/>
  <c r="F28" i="72"/>
  <c r="F27" i="72"/>
  <c r="F26" i="72"/>
  <c r="E25" i="72"/>
  <c r="D25" i="72"/>
  <c r="C25" i="72"/>
  <c r="F24" i="72"/>
  <c r="F23" i="72"/>
  <c r="F22" i="72"/>
  <c r="F21" i="72"/>
  <c r="F20" i="72"/>
  <c r="F19" i="72"/>
  <c r="F18" i="72"/>
  <c r="F17" i="72"/>
  <c r="F16" i="72"/>
  <c r="F15" i="72"/>
  <c r="F14" i="72"/>
  <c r="F13" i="72"/>
  <c r="F12" i="72"/>
  <c r="F11" i="72"/>
  <c r="E10" i="72"/>
  <c r="D10" i="72"/>
  <c r="C10" i="72"/>
  <c r="F9" i="72"/>
  <c r="F8" i="72"/>
  <c r="F7" i="72"/>
  <c r="F6" i="72"/>
  <c r="F10" i="72" s="1"/>
  <c r="E5" i="72"/>
  <c r="D5" i="72"/>
  <c r="C5" i="72"/>
  <c r="F35" i="72" l="1"/>
  <c r="F25" i="72"/>
  <c r="F5" i="72"/>
  <c r="C35" i="71"/>
  <c r="D35" i="71"/>
  <c r="E35" i="71"/>
  <c r="E42" i="71"/>
  <c r="D42" i="71"/>
  <c r="C42" i="71"/>
  <c r="F41" i="71"/>
  <c r="F40" i="71"/>
  <c r="F39" i="71"/>
  <c r="F38" i="71"/>
  <c r="F37" i="71"/>
  <c r="F36" i="71"/>
  <c r="F34" i="71"/>
  <c r="F33" i="71"/>
  <c r="F32" i="71"/>
  <c r="F31" i="71"/>
  <c r="F30" i="71"/>
  <c r="F29" i="71"/>
  <c r="F28" i="71"/>
  <c r="F27" i="71"/>
  <c r="F26" i="71"/>
  <c r="E25" i="71"/>
  <c r="D25" i="71"/>
  <c r="C25" i="71"/>
  <c r="F24" i="71"/>
  <c r="F23" i="71"/>
  <c r="F22" i="71"/>
  <c r="F21" i="71"/>
  <c r="F20" i="71"/>
  <c r="F19" i="71"/>
  <c r="F18" i="71"/>
  <c r="F17" i="71"/>
  <c r="F16" i="71"/>
  <c r="F15" i="71"/>
  <c r="F14" i="71"/>
  <c r="F13" i="71"/>
  <c r="F12" i="71"/>
  <c r="F11" i="71"/>
  <c r="E10" i="71"/>
  <c r="D10" i="71"/>
  <c r="C10" i="71"/>
  <c r="F9" i="71"/>
  <c r="F8" i="71"/>
  <c r="F7" i="71"/>
  <c r="F6" i="71"/>
  <c r="E5" i="71"/>
  <c r="D5" i="71"/>
  <c r="C5" i="71"/>
  <c r="F42" i="71" l="1"/>
  <c r="F35" i="71"/>
  <c r="F25" i="71"/>
  <c r="F5" i="71"/>
  <c r="F10" i="71"/>
  <c r="E42" i="70"/>
  <c r="D42" i="70"/>
  <c r="C42" i="70"/>
  <c r="F41" i="70"/>
  <c r="F40" i="70"/>
  <c r="F39" i="70"/>
  <c r="F38" i="70"/>
  <c r="F37" i="70"/>
  <c r="F36" i="70"/>
  <c r="F42" i="70" s="1"/>
  <c r="E35" i="70"/>
  <c r="D35" i="70"/>
  <c r="C35" i="70"/>
  <c r="F34" i="70"/>
  <c r="F33" i="70"/>
  <c r="F32" i="70"/>
  <c r="F31" i="70"/>
  <c r="F30" i="70"/>
  <c r="F29" i="70"/>
  <c r="F28" i="70"/>
  <c r="F27" i="70"/>
  <c r="F26" i="70"/>
  <c r="F35" i="70" s="1"/>
  <c r="E25" i="70"/>
  <c r="D25" i="70"/>
  <c r="C25" i="70"/>
  <c r="F24" i="70"/>
  <c r="F23" i="70"/>
  <c r="F22" i="70"/>
  <c r="F21" i="70"/>
  <c r="F20" i="70"/>
  <c r="F19" i="70"/>
  <c r="F18" i="70"/>
  <c r="F17" i="70"/>
  <c r="F16" i="70"/>
  <c r="F15" i="70"/>
  <c r="F14" i="70"/>
  <c r="F13" i="70"/>
  <c r="F12" i="70"/>
  <c r="F11" i="70"/>
  <c r="E10" i="70"/>
  <c r="D10" i="70"/>
  <c r="C10" i="70"/>
  <c r="F9" i="70"/>
  <c r="F8" i="70"/>
  <c r="F7" i="70"/>
  <c r="F6" i="70"/>
  <c r="E5" i="70"/>
  <c r="D5" i="70"/>
  <c r="C5" i="70"/>
  <c r="F25" i="70" l="1"/>
  <c r="F10" i="70"/>
  <c r="F5" i="70"/>
  <c r="F35" i="69"/>
  <c r="E42" i="69" l="1"/>
  <c r="D42" i="69"/>
  <c r="C42" i="69"/>
  <c r="F41" i="69"/>
  <c r="F40" i="69"/>
  <c r="F39" i="69"/>
  <c r="F38" i="69"/>
  <c r="F37" i="69"/>
  <c r="F36" i="69"/>
  <c r="F42" i="69" s="1"/>
  <c r="E35" i="69"/>
  <c r="D35" i="69"/>
  <c r="C35" i="69"/>
  <c r="F34" i="69"/>
  <c r="F33" i="69"/>
  <c r="F32" i="69"/>
  <c r="F31" i="69"/>
  <c r="F30" i="69"/>
  <c r="F29" i="69"/>
  <c r="F28" i="69"/>
  <c r="F27" i="69"/>
  <c r="F26" i="69"/>
  <c r="E25" i="69"/>
  <c r="D25" i="69"/>
  <c r="C25" i="69"/>
  <c r="F24" i="69"/>
  <c r="F23" i="69"/>
  <c r="F22" i="69"/>
  <c r="F21" i="69"/>
  <c r="F20" i="69"/>
  <c r="F19" i="69"/>
  <c r="F18" i="69"/>
  <c r="F17" i="69"/>
  <c r="F16" i="69"/>
  <c r="F15" i="69"/>
  <c r="F14" i="69"/>
  <c r="F13" i="69"/>
  <c r="F12" i="69"/>
  <c r="F11" i="69"/>
  <c r="E10" i="69"/>
  <c r="D10" i="69"/>
  <c r="C10" i="69"/>
  <c r="F9" i="69"/>
  <c r="F8" i="69"/>
  <c r="F7" i="69"/>
  <c r="F6" i="69"/>
  <c r="E5" i="69"/>
  <c r="D5" i="69"/>
  <c r="C5" i="69"/>
  <c r="F5" i="69" l="1"/>
  <c r="F25" i="69"/>
  <c r="F10" i="69"/>
  <c r="F42" i="68"/>
  <c r="E42" i="68"/>
  <c r="D42" i="68"/>
  <c r="C42" i="68"/>
  <c r="F41" i="68"/>
  <c r="F40" i="68"/>
  <c r="F39" i="68"/>
  <c r="F38" i="68"/>
  <c r="F37" i="68"/>
  <c r="F36" i="68"/>
  <c r="E35" i="68"/>
  <c r="D35" i="68"/>
  <c r="C35" i="68"/>
  <c r="F34" i="68"/>
  <c r="F33" i="68"/>
  <c r="F32" i="68"/>
  <c r="F31" i="68"/>
  <c r="F30" i="68"/>
  <c r="F29" i="68"/>
  <c r="F28" i="68"/>
  <c r="F27" i="68"/>
  <c r="F26" i="68"/>
  <c r="E25" i="68"/>
  <c r="D25" i="68"/>
  <c r="C25" i="68"/>
  <c r="F24" i="68"/>
  <c r="F23" i="68"/>
  <c r="F22" i="68"/>
  <c r="F21" i="68"/>
  <c r="F20" i="68"/>
  <c r="F19" i="68"/>
  <c r="F18" i="68"/>
  <c r="F17" i="68"/>
  <c r="F16" i="68"/>
  <c r="F15" i="68"/>
  <c r="F14" i="68"/>
  <c r="F13" i="68"/>
  <c r="F12" i="68"/>
  <c r="F11" i="68"/>
  <c r="E10" i="68"/>
  <c r="D10" i="68"/>
  <c r="C10" i="68"/>
  <c r="F9" i="68"/>
  <c r="F8" i="68"/>
  <c r="F7" i="68"/>
  <c r="F6" i="68"/>
  <c r="E5" i="68"/>
  <c r="D5" i="68"/>
  <c r="C5" i="68"/>
  <c r="F35" i="68" l="1"/>
  <c r="F25" i="68"/>
  <c r="F5" i="68"/>
  <c r="F10" i="68"/>
  <c r="E42" i="67"/>
  <c r="D42" i="67"/>
  <c r="C42" i="67"/>
  <c r="F41" i="67"/>
  <c r="F40" i="67"/>
  <c r="F39" i="67"/>
  <c r="F38" i="67"/>
  <c r="F37" i="67"/>
  <c r="F36" i="67"/>
  <c r="F42" i="67" s="1"/>
  <c r="E35" i="67"/>
  <c r="D35" i="67"/>
  <c r="C35" i="67"/>
  <c r="F34" i="67"/>
  <c r="F33" i="67"/>
  <c r="F32" i="67"/>
  <c r="F31" i="67"/>
  <c r="F30" i="67"/>
  <c r="F29" i="67"/>
  <c r="F28" i="67"/>
  <c r="F27" i="67"/>
  <c r="F26" i="67"/>
  <c r="F35" i="67" s="1"/>
  <c r="E25" i="67"/>
  <c r="D25" i="67"/>
  <c r="C25" i="67"/>
  <c r="F24" i="67"/>
  <c r="F23" i="67"/>
  <c r="F22" i="67"/>
  <c r="F21" i="67"/>
  <c r="F20" i="67"/>
  <c r="F19" i="67"/>
  <c r="F18" i="67"/>
  <c r="F17" i="67"/>
  <c r="F16" i="67"/>
  <c r="F15" i="67"/>
  <c r="F14" i="67"/>
  <c r="F13" i="67"/>
  <c r="F12" i="67"/>
  <c r="F11" i="67"/>
  <c r="E10" i="67"/>
  <c r="D10" i="67"/>
  <c r="C10" i="67"/>
  <c r="F9" i="67"/>
  <c r="F8" i="67"/>
  <c r="F7" i="67"/>
  <c r="F6" i="67"/>
  <c r="E5" i="67"/>
  <c r="D5" i="67"/>
  <c r="C5" i="67"/>
  <c r="F5" i="67" l="1"/>
  <c r="F25" i="67"/>
  <c r="F10" i="67"/>
  <c r="E42" i="66"/>
  <c r="D42" i="66"/>
  <c r="C42" i="66"/>
  <c r="F41" i="66"/>
  <c r="F40" i="66"/>
  <c r="F39" i="66"/>
  <c r="F38" i="66"/>
  <c r="F37" i="66"/>
  <c r="F36" i="66"/>
  <c r="F42" i="66" s="1"/>
  <c r="E35" i="66"/>
  <c r="D35" i="66"/>
  <c r="C35" i="66"/>
  <c r="F34" i="66"/>
  <c r="F33" i="66"/>
  <c r="F32" i="66"/>
  <c r="F31" i="66"/>
  <c r="F30" i="66"/>
  <c r="F29" i="66"/>
  <c r="F28" i="66"/>
  <c r="F27" i="66"/>
  <c r="F26" i="66"/>
  <c r="E25" i="66"/>
  <c r="D25" i="66"/>
  <c r="C25" i="66"/>
  <c r="F24" i="66"/>
  <c r="F23" i="66"/>
  <c r="F22" i="66"/>
  <c r="F21" i="66"/>
  <c r="F20" i="66"/>
  <c r="F19" i="66"/>
  <c r="F18" i="66"/>
  <c r="F17" i="66"/>
  <c r="F16" i="66"/>
  <c r="F15" i="66"/>
  <c r="F14" i="66"/>
  <c r="F13" i="66"/>
  <c r="F12" i="66"/>
  <c r="F11" i="66"/>
  <c r="E10" i="66"/>
  <c r="D10" i="66"/>
  <c r="C10" i="66"/>
  <c r="F9" i="66"/>
  <c r="F8" i="66"/>
  <c r="F7" i="66"/>
  <c r="F6" i="66"/>
  <c r="E5" i="66"/>
  <c r="D5" i="66"/>
  <c r="C5" i="66"/>
  <c r="F35" i="66" l="1"/>
  <c r="F25" i="66"/>
  <c r="F5" i="66"/>
  <c r="F10" i="66"/>
  <c r="F42" i="65"/>
  <c r="E42" i="65"/>
  <c r="D42" i="65"/>
  <c r="C42" i="65"/>
  <c r="F41" i="65"/>
  <c r="F40" i="65"/>
  <c r="F39" i="65"/>
  <c r="F38" i="65"/>
  <c r="F37" i="65"/>
  <c r="F36" i="65"/>
  <c r="E35" i="65"/>
  <c r="D35" i="65"/>
  <c r="C35" i="65"/>
  <c r="F34" i="65"/>
  <c r="F35" i="65" s="1"/>
  <c r="F33" i="65"/>
  <c r="F32" i="65"/>
  <c r="F31" i="65"/>
  <c r="F30" i="65"/>
  <c r="F29" i="65"/>
  <c r="F28" i="65"/>
  <c r="F27" i="65"/>
  <c r="F26" i="65"/>
  <c r="E25" i="65"/>
  <c r="D25" i="65"/>
  <c r="C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25" i="65" s="1"/>
  <c r="F12" i="65"/>
  <c r="F11" i="65"/>
  <c r="E10" i="65"/>
  <c r="D10" i="65"/>
  <c r="C10" i="65"/>
  <c r="F9" i="65"/>
  <c r="F8" i="65"/>
  <c r="F7" i="65"/>
  <c r="F6" i="65"/>
  <c r="E5" i="65"/>
  <c r="D5" i="65"/>
  <c r="C5" i="65"/>
  <c r="F5" i="65" l="1"/>
  <c r="F10" i="65"/>
  <c r="E42" i="64"/>
  <c r="D42" i="64"/>
  <c r="C42" i="64"/>
  <c r="F41" i="64"/>
  <c r="F40" i="64"/>
  <c r="F39" i="64"/>
  <c r="F38" i="64"/>
  <c r="F37" i="64"/>
  <c r="F36" i="64"/>
  <c r="F42" i="64" s="1"/>
  <c r="E35" i="64"/>
  <c r="D35" i="64"/>
  <c r="C35" i="64"/>
  <c r="F34" i="64"/>
  <c r="F33" i="64"/>
  <c r="F32" i="64"/>
  <c r="F31" i="64"/>
  <c r="F30" i="64"/>
  <c r="F29" i="64"/>
  <c r="F28" i="64"/>
  <c r="F27" i="64"/>
  <c r="F26" i="64"/>
  <c r="E25" i="64"/>
  <c r="D25" i="64"/>
  <c r="C25" i="64"/>
  <c r="F24" i="64"/>
  <c r="F23" i="64"/>
  <c r="F22" i="64"/>
  <c r="F21" i="64"/>
  <c r="F20" i="64"/>
  <c r="F19" i="64"/>
  <c r="F18" i="64"/>
  <c r="F17" i="64"/>
  <c r="F16" i="64"/>
  <c r="F15" i="64"/>
  <c r="F14" i="64"/>
  <c r="F13" i="64"/>
  <c r="F12" i="64"/>
  <c r="F11" i="64"/>
  <c r="E10" i="64"/>
  <c r="D10" i="64"/>
  <c r="C10" i="64"/>
  <c r="F9" i="64"/>
  <c r="F8" i="64"/>
  <c r="F7" i="64"/>
  <c r="F6" i="64"/>
  <c r="F10" i="64" s="1"/>
  <c r="E5" i="64"/>
  <c r="D5" i="64"/>
  <c r="C5" i="64"/>
  <c r="F35" i="64" l="1"/>
  <c r="F25" i="64"/>
  <c r="F5" i="64"/>
</calcChain>
</file>

<file path=xl/sharedStrings.xml><?xml version="1.0" encoding="utf-8"?>
<sst xmlns="http://schemas.openxmlformats.org/spreadsheetml/2006/main" count="550" uniqueCount="61">
  <si>
    <t>男</t>
    <rPh sb="0" eb="1">
      <t>オトコ</t>
    </rPh>
    <phoneticPr fontId="3"/>
  </si>
  <si>
    <t>女</t>
    <rPh sb="0" eb="1">
      <t>オンナ</t>
    </rPh>
    <phoneticPr fontId="3"/>
  </si>
  <si>
    <t>馬場</t>
    <rPh sb="0" eb="2">
      <t>ババ</t>
    </rPh>
    <phoneticPr fontId="3"/>
  </si>
  <si>
    <t>阿曽</t>
    <rPh sb="0" eb="2">
      <t>アソ</t>
    </rPh>
    <phoneticPr fontId="3"/>
  </si>
  <si>
    <t>下阿曽</t>
    <rPh sb="0" eb="1">
      <t>シモ</t>
    </rPh>
    <rPh sb="1" eb="3">
      <t>アソ</t>
    </rPh>
    <phoneticPr fontId="3"/>
  </si>
  <si>
    <t>福地</t>
    <rPh sb="0" eb="1">
      <t>フク</t>
    </rPh>
    <rPh sb="1" eb="2">
      <t>ジ</t>
    </rPh>
    <phoneticPr fontId="3"/>
  </si>
  <si>
    <t>老原</t>
    <rPh sb="0" eb="1">
      <t>オ</t>
    </rPh>
    <rPh sb="1" eb="2">
      <t>ハラ</t>
    </rPh>
    <phoneticPr fontId="3"/>
  </si>
  <si>
    <t>常全</t>
    <rPh sb="0" eb="1">
      <t>ジョウ</t>
    </rPh>
    <rPh sb="1" eb="2">
      <t>ゼン</t>
    </rPh>
    <phoneticPr fontId="3"/>
  </si>
  <si>
    <t>宮本</t>
    <rPh sb="0" eb="2">
      <t>ミヤモト</t>
    </rPh>
    <phoneticPr fontId="3"/>
  </si>
  <si>
    <t>船代</t>
    <rPh sb="0" eb="1">
      <t>フナ</t>
    </rPh>
    <rPh sb="1" eb="2">
      <t>ダイ</t>
    </rPh>
    <phoneticPr fontId="3"/>
  </si>
  <si>
    <t>吉福</t>
    <rPh sb="0" eb="2">
      <t>ヨシフク</t>
    </rPh>
    <phoneticPr fontId="3"/>
  </si>
  <si>
    <t>沖代</t>
    <rPh sb="0" eb="2">
      <t>オキダイ</t>
    </rPh>
    <phoneticPr fontId="3"/>
  </si>
  <si>
    <t>米田</t>
    <rPh sb="0" eb="2">
      <t>ヨネダ</t>
    </rPh>
    <phoneticPr fontId="3"/>
  </si>
  <si>
    <t>塚森</t>
    <rPh sb="0" eb="1">
      <t>ツカ</t>
    </rPh>
    <rPh sb="1" eb="2">
      <t>モリ</t>
    </rPh>
    <phoneticPr fontId="3"/>
  </si>
  <si>
    <t>竹広</t>
    <rPh sb="0" eb="1">
      <t>タケ</t>
    </rPh>
    <rPh sb="1" eb="2">
      <t>ヒロ</t>
    </rPh>
    <phoneticPr fontId="3"/>
  </si>
  <si>
    <t>蓮常寺</t>
    <rPh sb="0" eb="1">
      <t>レン</t>
    </rPh>
    <rPh sb="1" eb="2">
      <t>ジョウ</t>
    </rPh>
    <rPh sb="2" eb="3">
      <t>ジ</t>
    </rPh>
    <phoneticPr fontId="3"/>
  </si>
  <si>
    <t>立岡</t>
    <rPh sb="0" eb="2">
      <t>タツオカ</t>
    </rPh>
    <phoneticPr fontId="3"/>
  </si>
  <si>
    <t>矢田部</t>
    <rPh sb="0" eb="3">
      <t>ヤタベ</t>
    </rPh>
    <phoneticPr fontId="3"/>
  </si>
  <si>
    <t>東南</t>
    <rPh sb="0" eb="2">
      <t>トウナン</t>
    </rPh>
    <phoneticPr fontId="3"/>
  </si>
  <si>
    <t>東保</t>
    <rPh sb="0" eb="2">
      <t>トウボ</t>
    </rPh>
    <phoneticPr fontId="3"/>
  </si>
  <si>
    <t>東出</t>
    <rPh sb="0" eb="2">
      <t>トウデ</t>
    </rPh>
    <phoneticPr fontId="3"/>
  </si>
  <si>
    <t>天満山</t>
    <rPh sb="0" eb="2">
      <t>テンマ</t>
    </rPh>
    <rPh sb="2" eb="3">
      <t>ヤマ</t>
    </rPh>
    <phoneticPr fontId="3"/>
  </si>
  <si>
    <t>原</t>
    <rPh sb="0" eb="1">
      <t>ハラ</t>
    </rPh>
    <phoneticPr fontId="3"/>
  </si>
  <si>
    <t>山田</t>
    <rPh sb="0" eb="2">
      <t>ヤマダ</t>
    </rPh>
    <phoneticPr fontId="3"/>
  </si>
  <si>
    <t>松尾</t>
    <rPh sb="0" eb="2">
      <t>マツオ</t>
    </rPh>
    <phoneticPr fontId="3"/>
  </si>
  <si>
    <t>広坂</t>
    <rPh sb="0" eb="2">
      <t>ヒロサカ</t>
    </rPh>
    <phoneticPr fontId="3"/>
  </si>
  <si>
    <t>王子</t>
    <rPh sb="0" eb="2">
      <t>オウジ</t>
    </rPh>
    <phoneticPr fontId="3"/>
  </si>
  <si>
    <t>松ケ下</t>
    <rPh sb="0" eb="1">
      <t>マツ</t>
    </rPh>
    <rPh sb="2" eb="3">
      <t>シタ</t>
    </rPh>
    <phoneticPr fontId="3"/>
  </si>
  <si>
    <t>上太田</t>
    <rPh sb="0" eb="3">
      <t>カミオオダ</t>
    </rPh>
    <phoneticPr fontId="3"/>
  </si>
  <si>
    <t>合計</t>
    <rPh sb="0" eb="2">
      <t>ゴウケイ</t>
    </rPh>
    <phoneticPr fontId="3"/>
  </si>
  <si>
    <t>人口</t>
    <rPh sb="0" eb="2">
      <t>ジンコウ</t>
    </rPh>
    <phoneticPr fontId="3"/>
  </si>
  <si>
    <t>斑
鳩</t>
    <rPh sb="0" eb="1">
      <t>ブチ</t>
    </rPh>
    <rPh sb="4" eb="5">
      <t>ハト</t>
    </rPh>
    <phoneticPr fontId="3"/>
  </si>
  <si>
    <t>太
田</t>
    <rPh sb="0" eb="1">
      <t>フトシ</t>
    </rPh>
    <rPh sb="4" eb="5">
      <t>タ</t>
    </rPh>
    <phoneticPr fontId="3"/>
  </si>
  <si>
    <t>龍
田</t>
    <rPh sb="0" eb="1">
      <t>リュウ</t>
    </rPh>
    <rPh sb="4" eb="5">
      <t>タ</t>
    </rPh>
    <phoneticPr fontId="3"/>
  </si>
  <si>
    <t>鵤</t>
    <rPh sb="0" eb="1">
      <t xml:space="preserve">イカルガ </t>
    </rPh>
    <phoneticPr fontId="3"/>
  </si>
  <si>
    <t>岩見構</t>
    <rPh sb="0" eb="1">
      <t>イワ</t>
    </rPh>
    <rPh sb="1" eb="2">
      <t>ケン</t>
    </rPh>
    <rPh sb="2" eb="3">
      <t>カマエ</t>
    </rPh>
    <phoneticPr fontId="3"/>
  </si>
  <si>
    <t>糸井</t>
    <rPh sb="0" eb="2">
      <t>イトイ</t>
    </rPh>
    <phoneticPr fontId="3"/>
  </si>
  <si>
    <t>太田</t>
    <rPh sb="0" eb="2">
      <t>オオダ</t>
    </rPh>
    <phoneticPr fontId="3"/>
  </si>
  <si>
    <t>黒岡</t>
    <rPh sb="0" eb="2">
      <t>クロオカ</t>
    </rPh>
    <phoneticPr fontId="3"/>
  </si>
  <si>
    <t>佐用岡</t>
    <rPh sb="0" eb="2">
      <t>サヨウ</t>
    </rPh>
    <rPh sb="2" eb="3">
      <t>オカ</t>
    </rPh>
    <phoneticPr fontId="3"/>
  </si>
  <si>
    <t>大字</t>
    <rPh sb="0" eb="2">
      <t>オオアザ</t>
    </rPh>
    <phoneticPr fontId="3"/>
  </si>
  <si>
    <t>石
海</t>
    <rPh sb="0" eb="1">
      <t>イシ</t>
    </rPh>
    <rPh sb="4" eb="5">
      <t>ウミ</t>
    </rPh>
    <phoneticPr fontId="3"/>
  </si>
  <si>
    <t>合計</t>
    <phoneticPr fontId="3"/>
  </si>
  <si>
    <t>世帯</t>
    <rPh sb="0" eb="2">
      <t>セタイ</t>
    </rPh>
    <phoneticPr fontId="3"/>
  </si>
  <si>
    <t>斑鳩地区計</t>
    <rPh sb="0" eb="2">
      <t>イカルガ</t>
    </rPh>
    <rPh sb="2" eb="4">
      <t>チク</t>
    </rPh>
    <rPh sb="4" eb="5">
      <t>ケイ</t>
    </rPh>
    <phoneticPr fontId="3"/>
  </si>
  <si>
    <t>石海地区計</t>
    <rPh sb="0" eb="2">
      <t>セッカイ</t>
    </rPh>
    <rPh sb="2" eb="4">
      <t>チク</t>
    </rPh>
    <rPh sb="4" eb="5">
      <t>ケイ</t>
    </rPh>
    <phoneticPr fontId="3"/>
  </si>
  <si>
    <t>太田地区計</t>
    <rPh sb="0" eb="2">
      <t>オオダ</t>
    </rPh>
    <rPh sb="2" eb="4">
      <t>チク</t>
    </rPh>
    <rPh sb="4" eb="5">
      <t>ケイ</t>
    </rPh>
    <phoneticPr fontId="3"/>
  </si>
  <si>
    <t>龍田地区計</t>
    <rPh sb="0" eb="2">
      <t>タツダ</t>
    </rPh>
    <rPh sb="2" eb="4">
      <t>チク</t>
    </rPh>
    <rPh sb="4" eb="5">
      <t>ケイ</t>
    </rPh>
    <phoneticPr fontId="3"/>
  </si>
  <si>
    <t>大　字　別　世　帯　数  人　口</t>
  </si>
  <si>
    <t>令和5年4月30日現在</t>
    <rPh sb="0" eb="2">
      <t>レイワ</t>
    </rPh>
    <rPh sb="5" eb="6">
      <t>ガツ</t>
    </rPh>
    <phoneticPr fontId="3"/>
  </si>
  <si>
    <t>令和5年5月31日現在</t>
    <rPh sb="0" eb="2">
      <t>レイワ</t>
    </rPh>
    <rPh sb="5" eb="6">
      <t>ガツ</t>
    </rPh>
    <phoneticPr fontId="3"/>
  </si>
  <si>
    <t>令和5年6月30日現在</t>
    <rPh sb="0" eb="2">
      <t>レイワ</t>
    </rPh>
    <rPh sb="5" eb="6">
      <t>ガツ</t>
    </rPh>
    <phoneticPr fontId="3"/>
  </si>
  <si>
    <t>令和5年7月31日現在</t>
    <rPh sb="0" eb="2">
      <t>レイワ</t>
    </rPh>
    <rPh sb="5" eb="6">
      <t>ガツ</t>
    </rPh>
    <phoneticPr fontId="3"/>
  </si>
  <si>
    <t>令和5年8月31日現在</t>
    <rPh sb="0" eb="2">
      <t>レイワ</t>
    </rPh>
    <rPh sb="5" eb="6">
      <t>ガツ</t>
    </rPh>
    <phoneticPr fontId="3"/>
  </si>
  <si>
    <t>令和5年9月30日現在</t>
    <rPh sb="0" eb="2">
      <t>レイワ</t>
    </rPh>
    <rPh sb="5" eb="6">
      <t>ガツ</t>
    </rPh>
    <phoneticPr fontId="3"/>
  </si>
  <si>
    <t>大　字　別　世　帯　数  人　口</t>
    <phoneticPr fontId="3"/>
  </si>
  <si>
    <t>令和5年10月31日現在</t>
    <rPh sb="0" eb="2">
      <t>レイワ</t>
    </rPh>
    <rPh sb="6" eb="7">
      <t>ガツ</t>
    </rPh>
    <phoneticPr fontId="3"/>
  </si>
  <si>
    <t>令和5年11月30日現在</t>
    <rPh sb="0" eb="2">
      <t>レイワ</t>
    </rPh>
    <rPh sb="6" eb="7">
      <t>ガツ</t>
    </rPh>
    <phoneticPr fontId="3"/>
  </si>
  <si>
    <t>令和5年12月31日現在</t>
    <rPh sb="0" eb="2">
      <t>レイワ</t>
    </rPh>
    <rPh sb="6" eb="7">
      <t>ガツ</t>
    </rPh>
    <phoneticPr fontId="3"/>
  </si>
  <si>
    <t>令和6年1月31日現在</t>
    <rPh sb="0" eb="2">
      <t>レイワ</t>
    </rPh>
    <rPh sb="5" eb="6">
      <t>ガツ</t>
    </rPh>
    <phoneticPr fontId="3"/>
  </si>
  <si>
    <t>令和6年2月29日現在</t>
    <rPh sb="0" eb="2">
      <t>レイワ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</si>
</sst>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38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9" applyNumberFormat="0" applyFont="0" applyAlignment="0" applyProtection="0">
      <alignment vertical="center"/>
    </xf>
  </cellStyleXfs>
  <cellXfs count="3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76" fontId="4" fillId="6" borderId="1" xfId="1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3" borderId="1" xfId="1" applyNumberFormat="1" applyFont="1" applyFill="1" applyBorder="1" applyAlignment="1">
      <alignment vertical="center"/>
    </xf>
    <xf numFmtId="176" fontId="4" fillId="2" borderId="1" xfId="1" applyNumberFormat="1" applyFont="1" applyFill="1" applyBorder="1" applyAlignment="1">
      <alignment vertical="center"/>
    </xf>
    <xf numFmtId="176" fontId="4" fillId="0" borderId="0" xfId="0" applyNumberFormat="1" applyFont="1"/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 xr:uid="{00000000-0005-0000-0000-00002F000000}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2" xfId="42" xr:uid="{00000000-0005-0000-0000-000030000000}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7" t="s">
        <v>48</v>
      </c>
      <c r="B1" s="27"/>
      <c r="C1" s="27"/>
      <c r="D1" s="27"/>
      <c r="E1" s="27"/>
      <c r="F1" s="27"/>
    </row>
    <row r="2" spans="1:12" ht="16.5" customHeight="1" x14ac:dyDescent="0.15">
      <c r="F2" s="14" t="s">
        <v>49</v>
      </c>
    </row>
    <row r="3" spans="1:12" s="2" customFormat="1" ht="14.25" x14ac:dyDescent="0.15">
      <c r="A3" s="28" t="s">
        <v>40</v>
      </c>
      <c r="B3" s="28"/>
      <c r="C3" s="29" t="s">
        <v>43</v>
      </c>
      <c r="D3" s="30" t="s">
        <v>30</v>
      </c>
      <c r="E3" s="30"/>
      <c r="F3" s="30"/>
      <c r="G3" s="1"/>
    </row>
    <row r="4" spans="1:12" s="2" customFormat="1" ht="14.25" x14ac:dyDescent="0.15">
      <c r="A4" s="28"/>
      <c r="B4" s="28"/>
      <c r="C4" s="29"/>
      <c r="D4" s="7" t="s">
        <v>0</v>
      </c>
      <c r="E4" s="8" t="s">
        <v>1</v>
      </c>
      <c r="F4" s="6" t="s">
        <v>42</v>
      </c>
      <c r="G4" s="1"/>
    </row>
    <row r="5" spans="1:12" s="2" customFormat="1" ht="17.100000000000001" customHeight="1" x14ac:dyDescent="0.15">
      <c r="A5" s="31" t="s">
        <v>29</v>
      </c>
      <c r="B5" s="31"/>
      <c r="C5" s="9">
        <f>SUM(C6:C9,C11:C24,C26:C34,C36:C41)</f>
        <v>14074</v>
      </c>
      <c r="D5" s="9">
        <f>SUM(D6:D9,D11:D24,D26:D34,D36:D41)</f>
        <v>16497</v>
      </c>
      <c r="E5" s="9">
        <f>SUM(E6:E9,E11:E24,E26:E34,E36:E41)</f>
        <v>17111</v>
      </c>
      <c r="F5" s="9">
        <f>SUM(F6:F9,F11:F24,F26:F34,F36:F41)</f>
        <v>33608</v>
      </c>
      <c r="I5" s="13"/>
      <c r="J5" s="13"/>
      <c r="K5" s="13"/>
      <c r="L5" s="13"/>
    </row>
    <row r="6" spans="1:12" s="2" customFormat="1" ht="17.100000000000001" customHeight="1" x14ac:dyDescent="0.15">
      <c r="A6" s="25" t="s">
        <v>31</v>
      </c>
      <c r="B6" s="4" t="s">
        <v>34</v>
      </c>
      <c r="C6" s="10">
        <v>1944</v>
      </c>
      <c r="D6" s="10">
        <v>2293</v>
      </c>
      <c r="E6" s="10">
        <v>2345</v>
      </c>
      <c r="F6" s="11">
        <f>D6+E6</f>
        <v>4638</v>
      </c>
    </row>
    <row r="7" spans="1:12" s="2" customFormat="1" ht="17.100000000000001" customHeight="1" x14ac:dyDescent="0.15">
      <c r="A7" s="26"/>
      <c r="B7" s="4" t="s">
        <v>2</v>
      </c>
      <c r="C7" s="10">
        <v>496</v>
      </c>
      <c r="D7" s="10">
        <v>625</v>
      </c>
      <c r="E7" s="10">
        <v>657</v>
      </c>
      <c r="F7" s="11">
        <f t="shared" ref="F7:F41" si="0">D7+E7</f>
        <v>1282</v>
      </c>
    </row>
    <row r="8" spans="1:12" s="2" customFormat="1" ht="17.100000000000001" customHeight="1" x14ac:dyDescent="0.15">
      <c r="A8" s="26"/>
      <c r="B8" s="4" t="s">
        <v>3</v>
      </c>
      <c r="C8" s="10">
        <v>179</v>
      </c>
      <c r="D8" s="10">
        <v>188</v>
      </c>
      <c r="E8" s="10">
        <v>201</v>
      </c>
      <c r="F8" s="11">
        <f t="shared" si="0"/>
        <v>389</v>
      </c>
    </row>
    <row r="9" spans="1:12" s="2" customFormat="1" ht="17.100000000000001" customHeight="1" x14ac:dyDescent="0.15">
      <c r="A9" s="26"/>
      <c r="B9" s="4" t="s">
        <v>4</v>
      </c>
      <c r="C9" s="10">
        <v>176</v>
      </c>
      <c r="D9" s="10">
        <v>174</v>
      </c>
      <c r="E9" s="10">
        <v>194</v>
      </c>
      <c r="F9" s="11">
        <f t="shared" si="0"/>
        <v>368</v>
      </c>
    </row>
    <row r="10" spans="1:12" s="2" customFormat="1" ht="17.100000000000001" customHeight="1" x14ac:dyDescent="0.15">
      <c r="A10" s="26"/>
      <c r="B10" s="5" t="s">
        <v>44</v>
      </c>
      <c r="C10" s="12">
        <f>SUM(C6:C9)</f>
        <v>2795</v>
      </c>
      <c r="D10" s="12">
        <f>SUM(D6:D9)</f>
        <v>3280</v>
      </c>
      <c r="E10" s="12">
        <f>SUM(E6:E9)</f>
        <v>3397</v>
      </c>
      <c r="F10" s="12">
        <f>SUM(F6:F9)</f>
        <v>6677</v>
      </c>
    </row>
    <row r="11" spans="1:12" s="2" customFormat="1" ht="17.100000000000001" customHeight="1" x14ac:dyDescent="0.15">
      <c r="A11" s="25" t="s">
        <v>41</v>
      </c>
      <c r="B11" s="3" t="s">
        <v>5</v>
      </c>
      <c r="C11" s="10">
        <v>447</v>
      </c>
      <c r="D11" s="10">
        <v>451</v>
      </c>
      <c r="E11" s="10">
        <v>514</v>
      </c>
      <c r="F11" s="11">
        <f t="shared" si="0"/>
        <v>965</v>
      </c>
    </row>
    <row r="12" spans="1:12" s="2" customFormat="1" ht="17.100000000000001" customHeight="1" x14ac:dyDescent="0.15">
      <c r="A12" s="26"/>
      <c r="B12" s="3" t="s">
        <v>6</v>
      </c>
      <c r="C12" s="10">
        <v>363</v>
      </c>
      <c r="D12" s="10">
        <v>423</v>
      </c>
      <c r="E12" s="10">
        <v>420</v>
      </c>
      <c r="F12" s="11">
        <f t="shared" si="0"/>
        <v>843</v>
      </c>
    </row>
    <row r="13" spans="1:12" s="2" customFormat="1" ht="17.100000000000001" customHeight="1" x14ac:dyDescent="0.15">
      <c r="A13" s="26"/>
      <c r="B13" s="3" t="s">
        <v>7</v>
      </c>
      <c r="C13" s="10">
        <v>158</v>
      </c>
      <c r="D13" s="10">
        <v>198</v>
      </c>
      <c r="E13" s="10">
        <v>219</v>
      </c>
      <c r="F13" s="11">
        <f t="shared" si="0"/>
        <v>417</v>
      </c>
    </row>
    <row r="14" spans="1:12" s="2" customFormat="1" ht="17.100000000000001" customHeight="1" x14ac:dyDescent="0.15">
      <c r="A14" s="26"/>
      <c r="B14" s="3" t="s">
        <v>8</v>
      </c>
      <c r="C14" s="10">
        <v>84</v>
      </c>
      <c r="D14" s="10">
        <v>107</v>
      </c>
      <c r="E14" s="10">
        <v>115</v>
      </c>
      <c r="F14" s="11">
        <f t="shared" si="0"/>
        <v>222</v>
      </c>
    </row>
    <row r="15" spans="1:12" s="2" customFormat="1" ht="17.100000000000001" customHeight="1" x14ac:dyDescent="0.15">
      <c r="A15" s="26"/>
      <c r="B15" s="3" t="s">
        <v>9</v>
      </c>
      <c r="C15" s="10">
        <v>95</v>
      </c>
      <c r="D15" s="10">
        <v>107</v>
      </c>
      <c r="E15" s="10">
        <v>118</v>
      </c>
      <c r="F15" s="11">
        <f t="shared" si="0"/>
        <v>225</v>
      </c>
    </row>
    <row r="16" spans="1:12" s="2" customFormat="1" ht="17.100000000000001" customHeight="1" x14ac:dyDescent="0.15">
      <c r="A16" s="26"/>
      <c r="B16" s="3" t="s">
        <v>35</v>
      </c>
      <c r="C16" s="10">
        <v>264</v>
      </c>
      <c r="D16" s="10">
        <v>313</v>
      </c>
      <c r="E16" s="10">
        <v>305</v>
      </c>
      <c r="F16" s="11">
        <f t="shared" si="0"/>
        <v>618</v>
      </c>
    </row>
    <row r="17" spans="1:6" s="2" customFormat="1" ht="17.100000000000001" customHeight="1" x14ac:dyDescent="0.15">
      <c r="A17" s="26"/>
      <c r="B17" s="3" t="s">
        <v>10</v>
      </c>
      <c r="C17" s="10">
        <v>231</v>
      </c>
      <c r="D17" s="10">
        <v>252</v>
      </c>
      <c r="E17" s="10">
        <v>273</v>
      </c>
      <c r="F17" s="11">
        <f t="shared" si="0"/>
        <v>525</v>
      </c>
    </row>
    <row r="18" spans="1:6" s="2" customFormat="1" ht="17.100000000000001" customHeight="1" x14ac:dyDescent="0.15">
      <c r="A18" s="26"/>
      <c r="B18" s="3" t="s">
        <v>11</v>
      </c>
      <c r="C18" s="10">
        <v>116</v>
      </c>
      <c r="D18" s="10">
        <v>141</v>
      </c>
      <c r="E18" s="10">
        <v>130</v>
      </c>
      <c r="F18" s="11">
        <f t="shared" si="0"/>
        <v>271</v>
      </c>
    </row>
    <row r="19" spans="1:6" s="2" customFormat="1" ht="17.100000000000001" customHeight="1" x14ac:dyDescent="0.15">
      <c r="A19" s="26"/>
      <c r="B19" s="3" t="s">
        <v>12</v>
      </c>
      <c r="C19" s="10">
        <v>72</v>
      </c>
      <c r="D19" s="10">
        <v>84</v>
      </c>
      <c r="E19" s="10">
        <v>88</v>
      </c>
      <c r="F19" s="11">
        <f t="shared" si="0"/>
        <v>172</v>
      </c>
    </row>
    <row r="20" spans="1:6" s="2" customFormat="1" ht="17.100000000000001" customHeight="1" x14ac:dyDescent="0.15">
      <c r="A20" s="26"/>
      <c r="B20" s="3" t="s">
        <v>13</v>
      </c>
      <c r="C20" s="10">
        <v>119</v>
      </c>
      <c r="D20" s="10">
        <v>110</v>
      </c>
      <c r="E20" s="10">
        <v>137</v>
      </c>
      <c r="F20" s="11">
        <f t="shared" si="0"/>
        <v>247</v>
      </c>
    </row>
    <row r="21" spans="1:6" s="2" customFormat="1" ht="17.100000000000001" customHeight="1" x14ac:dyDescent="0.15">
      <c r="A21" s="26"/>
      <c r="B21" s="3" t="s">
        <v>14</v>
      </c>
      <c r="C21" s="10">
        <v>234</v>
      </c>
      <c r="D21" s="10">
        <v>262</v>
      </c>
      <c r="E21" s="10">
        <v>286</v>
      </c>
      <c r="F21" s="11">
        <f t="shared" si="0"/>
        <v>548</v>
      </c>
    </row>
    <row r="22" spans="1:6" s="2" customFormat="1" ht="17.100000000000001" customHeight="1" x14ac:dyDescent="0.15">
      <c r="A22" s="26"/>
      <c r="B22" s="3" t="s">
        <v>36</v>
      </c>
      <c r="C22" s="10">
        <v>668</v>
      </c>
      <c r="D22" s="10">
        <v>686</v>
      </c>
      <c r="E22" s="10">
        <v>722</v>
      </c>
      <c r="F22" s="11">
        <f t="shared" si="0"/>
        <v>1408</v>
      </c>
    </row>
    <row r="23" spans="1:6" s="2" customFormat="1" ht="17.100000000000001" customHeight="1" x14ac:dyDescent="0.15">
      <c r="A23" s="26"/>
      <c r="B23" s="3" t="s">
        <v>15</v>
      </c>
      <c r="C23" s="10">
        <v>567</v>
      </c>
      <c r="D23" s="10">
        <v>670</v>
      </c>
      <c r="E23" s="10">
        <v>688</v>
      </c>
      <c r="F23" s="11">
        <f t="shared" si="0"/>
        <v>1358</v>
      </c>
    </row>
    <row r="24" spans="1:6" s="2" customFormat="1" ht="17.100000000000001" customHeight="1" x14ac:dyDescent="0.15">
      <c r="A24" s="26"/>
      <c r="B24" s="3" t="s">
        <v>16</v>
      </c>
      <c r="C24" s="10">
        <v>787</v>
      </c>
      <c r="D24" s="10">
        <v>1011</v>
      </c>
      <c r="E24" s="10">
        <v>1034</v>
      </c>
      <c r="F24" s="11">
        <f t="shared" si="0"/>
        <v>2045</v>
      </c>
    </row>
    <row r="25" spans="1:6" s="2" customFormat="1" ht="17.100000000000001" customHeight="1" x14ac:dyDescent="0.15">
      <c r="A25" s="26"/>
      <c r="B25" s="5" t="s">
        <v>45</v>
      </c>
      <c r="C25" s="12">
        <f>SUM(C11:C24)</f>
        <v>4205</v>
      </c>
      <c r="D25" s="12">
        <f>SUM(D11:D24)</f>
        <v>4815</v>
      </c>
      <c r="E25" s="12">
        <f>SUM(E11:E24)</f>
        <v>5049</v>
      </c>
      <c r="F25" s="12">
        <f>SUM(F11:F24)</f>
        <v>9864</v>
      </c>
    </row>
    <row r="26" spans="1:6" s="2" customFormat="1" ht="17.100000000000001" customHeight="1" x14ac:dyDescent="0.15">
      <c r="A26" s="25" t="s">
        <v>32</v>
      </c>
      <c r="B26" s="3" t="s">
        <v>17</v>
      </c>
      <c r="C26" s="10">
        <v>728</v>
      </c>
      <c r="D26" s="10">
        <v>898</v>
      </c>
      <c r="E26" s="10">
        <v>943</v>
      </c>
      <c r="F26" s="11">
        <f t="shared" si="0"/>
        <v>1841</v>
      </c>
    </row>
    <row r="27" spans="1:6" s="2" customFormat="1" ht="17.100000000000001" customHeight="1" x14ac:dyDescent="0.15">
      <c r="A27" s="26"/>
      <c r="B27" s="3" t="s">
        <v>18</v>
      </c>
      <c r="C27" s="10">
        <v>1188</v>
      </c>
      <c r="D27" s="10">
        <v>1379</v>
      </c>
      <c r="E27" s="10">
        <v>1374</v>
      </c>
      <c r="F27" s="11">
        <f t="shared" si="0"/>
        <v>2753</v>
      </c>
    </row>
    <row r="28" spans="1:6" s="2" customFormat="1" ht="17.100000000000001" customHeight="1" x14ac:dyDescent="0.15">
      <c r="A28" s="26"/>
      <c r="B28" s="3" t="s">
        <v>19</v>
      </c>
      <c r="C28" s="10">
        <v>1327</v>
      </c>
      <c r="D28" s="10">
        <v>1688</v>
      </c>
      <c r="E28" s="10">
        <v>1705</v>
      </c>
      <c r="F28" s="11">
        <f t="shared" si="0"/>
        <v>3393</v>
      </c>
    </row>
    <row r="29" spans="1:6" s="2" customFormat="1" ht="17.100000000000001" customHeight="1" x14ac:dyDescent="0.15">
      <c r="A29" s="26"/>
      <c r="B29" s="3" t="s">
        <v>20</v>
      </c>
      <c r="C29" s="10">
        <v>599</v>
      </c>
      <c r="D29" s="10">
        <v>668</v>
      </c>
      <c r="E29" s="10">
        <v>700</v>
      </c>
      <c r="F29" s="11">
        <f t="shared" si="0"/>
        <v>1368</v>
      </c>
    </row>
    <row r="30" spans="1:6" s="2" customFormat="1" ht="17.100000000000001" customHeight="1" x14ac:dyDescent="0.15">
      <c r="A30" s="26"/>
      <c r="B30" s="3" t="s">
        <v>37</v>
      </c>
      <c r="C30" s="10">
        <v>1365</v>
      </c>
      <c r="D30" s="10">
        <v>1709</v>
      </c>
      <c r="E30" s="10">
        <v>1738</v>
      </c>
      <c r="F30" s="11">
        <f t="shared" si="0"/>
        <v>3447</v>
      </c>
    </row>
    <row r="31" spans="1:6" s="2" customFormat="1" ht="17.100000000000001" customHeight="1" x14ac:dyDescent="0.15">
      <c r="A31" s="26"/>
      <c r="B31" s="3" t="s">
        <v>21</v>
      </c>
      <c r="C31" s="10">
        <v>219</v>
      </c>
      <c r="D31" s="10">
        <v>176</v>
      </c>
      <c r="E31" s="10">
        <v>225</v>
      </c>
      <c r="F31" s="11">
        <f t="shared" si="0"/>
        <v>401</v>
      </c>
    </row>
    <row r="32" spans="1:6" s="2" customFormat="1" ht="17.100000000000001" customHeight="1" x14ac:dyDescent="0.15">
      <c r="A32" s="26"/>
      <c r="B32" s="3" t="s">
        <v>22</v>
      </c>
      <c r="C32" s="10">
        <v>389</v>
      </c>
      <c r="D32" s="10">
        <v>399</v>
      </c>
      <c r="E32" s="10">
        <v>424</v>
      </c>
      <c r="F32" s="11">
        <f t="shared" si="0"/>
        <v>823</v>
      </c>
    </row>
    <row r="33" spans="1:6" s="2" customFormat="1" ht="17.100000000000001" customHeight="1" x14ac:dyDescent="0.15">
      <c r="A33" s="26"/>
      <c r="B33" s="3" t="s">
        <v>23</v>
      </c>
      <c r="C33" s="10">
        <v>67</v>
      </c>
      <c r="D33" s="10">
        <v>66</v>
      </c>
      <c r="E33" s="10">
        <v>65</v>
      </c>
      <c r="F33" s="11">
        <f t="shared" si="0"/>
        <v>131</v>
      </c>
    </row>
    <row r="34" spans="1:6" s="2" customFormat="1" ht="17.100000000000001" customHeight="1" x14ac:dyDescent="0.15">
      <c r="A34" s="26"/>
      <c r="B34" s="3" t="s">
        <v>38</v>
      </c>
      <c r="C34" s="10">
        <v>210</v>
      </c>
      <c r="D34" s="10">
        <v>308</v>
      </c>
      <c r="E34" s="10">
        <v>305</v>
      </c>
      <c r="F34" s="11">
        <f t="shared" si="0"/>
        <v>613</v>
      </c>
    </row>
    <row r="35" spans="1:6" s="2" customFormat="1" ht="17.100000000000001" customHeight="1" x14ac:dyDescent="0.15">
      <c r="A35" s="26"/>
      <c r="B35" s="5" t="s">
        <v>46</v>
      </c>
      <c r="C35" s="12">
        <f>SUM(C26:C34)</f>
        <v>6092</v>
      </c>
      <c r="D35" s="12">
        <f>SUM(D26:D34)</f>
        <v>7291</v>
      </c>
      <c r="E35" s="12">
        <f>SUM(E26:E34)</f>
        <v>7479</v>
      </c>
      <c r="F35" s="12">
        <f>SUM(F26:F34)</f>
        <v>14770</v>
      </c>
    </row>
    <row r="36" spans="1:6" s="2" customFormat="1" ht="17.100000000000001" customHeight="1" x14ac:dyDescent="0.15">
      <c r="A36" s="25" t="s">
        <v>33</v>
      </c>
      <c r="B36" s="3" t="s">
        <v>39</v>
      </c>
      <c r="C36" s="10">
        <v>473</v>
      </c>
      <c r="D36" s="10">
        <v>523</v>
      </c>
      <c r="E36" s="10">
        <v>565</v>
      </c>
      <c r="F36" s="11">
        <f t="shared" si="0"/>
        <v>1088</v>
      </c>
    </row>
    <row r="37" spans="1:6" s="2" customFormat="1" ht="17.100000000000001" customHeight="1" x14ac:dyDescent="0.15">
      <c r="A37" s="26"/>
      <c r="B37" s="3" t="s">
        <v>24</v>
      </c>
      <c r="C37" s="10">
        <v>142</v>
      </c>
      <c r="D37" s="10">
        <v>152</v>
      </c>
      <c r="E37" s="10">
        <v>166</v>
      </c>
      <c r="F37" s="11">
        <f t="shared" si="0"/>
        <v>318</v>
      </c>
    </row>
    <row r="38" spans="1:6" s="2" customFormat="1" ht="17.100000000000001" customHeight="1" x14ac:dyDescent="0.15">
      <c r="A38" s="26"/>
      <c r="B38" s="3" t="s">
        <v>25</v>
      </c>
      <c r="C38" s="10">
        <v>118</v>
      </c>
      <c r="D38" s="10">
        <v>139</v>
      </c>
      <c r="E38" s="10">
        <v>143</v>
      </c>
      <c r="F38" s="11">
        <f t="shared" si="0"/>
        <v>282</v>
      </c>
    </row>
    <row r="39" spans="1:6" s="2" customFormat="1" ht="17.100000000000001" customHeight="1" x14ac:dyDescent="0.15">
      <c r="A39" s="26"/>
      <c r="B39" s="3" t="s">
        <v>26</v>
      </c>
      <c r="C39" s="10">
        <v>25</v>
      </c>
      <c r="D39" s="10">
        <v>31</v>
      </c>
      <c r="E39" s="10">
        <v>30</v>
      </c>
      <c r="F39" s="11">
        <f t="shared" si="0"/>
        <v>61</v>
      </c>
    </row>
    <row r="40" spans="1:6" s="2" customFormat="1" ht="17.100000000000001" customHeight="1" x14ac:dyDescent="0.15">
      <c r="A40" s="26"/>
      <c r="B40" s="3" t="s">
        <v>27</v>
      </c>
      <c r="C40" s="10">
        <v>105</v>
      </c>
      <c r="D40" s="10">
        <v>126</v>
      </c>
      <c r="E40" s="10">
        <v>116</v>
      </c>
      <c r="F40" s="11">
        <f t="shared" si="0"/>
        <v>242</v>
      </c>
    </row>
    <row r="41" spans="1:6" s="2" customFormat="1" ht="17.100000000000001" customHeight="1" x14ac:dyDescent="0.15">
      <c r="A41" s="26"/>
      <c r="B41" s="3" t="s">
        <v>28</v>
      </c>
      <c r="C41" s="10">
        <v>119</v>
      </c>
      <c r="D41" s="10">
        <v>140</v>
      </c>
      <c r="E41" s="10">
        <v>166</v>
      </c>
      <c r="F41" s="11">
        <f t="shared" si="0"/>
        <v>306</v>
      </c>
    </row>
    <row r="42" spans="1:6" s="2" customFormat="1" ht="17.100000000000001" customHeight="1" x14ac:dyDescent="0.15">
      <c r="A42" s="26"/>
      <c r="B42" s="5" t="s">
        <v>47</v>
      </c>
      <c r="C42" s="12">
        <f>SUM(C36:C41)</f>
        <v>982</v>
      </c>
      <c r="D42" s="12">
        <f>SUM(D36:D41)</f>
        <v>1111</v>
      </c>
      <c r="E42" s="12">
        <f>SUM(E36:E41)</f>
        <v>1186</v>
      </c>
      <c r="F42" s="12">
        <f>SUM(F36:F41)</f>
        <v>2297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3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4EC55-6CC3-4E21-9E46-4725B22EFDAD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7" t="s">
        <v>55</v>
      </c>
      <c r="B1" s="27"/>
      <c r="C1" s="27"/>
      <c r="D1" s="27"/>
      <c r="E1" s="27"/>
      <c r="F1" s="27"/>
    </row>
    <row r="2" spans="1:12" ht="16.5" customHeight="1" x14ac:dyDescent="0.15">
      <c r="F2" s="14" t="s">
        <v>59</v>
      </c>
    </row>
    <row r="3" spans="1:12" s="2" customFormat="1" ht="14.25" x14ac:dyDescent="0.15">
      <c r="A3" s="28" t="s">
        <v>40</v>
      </c>
      <c r="B3" s="28"/>
      <c r="C3" s="29" t="s">
        <v>43</v>
      </c>
      <c r="D3" s="30" t="s">
        <v>30</v>
      </c>
      <c r="E3" s="30"/>
      <c r="F3" s="30"/>
      <c r="G3" s="1"/>
    </row>
    <row r="4" spans="1:12" s="2" customFormat="1" ht="14.25" x14ac:dyDescent="0.15">
      <c r="A4" s="28"/>
      <c r="B4" s="28"/>
      <c r="C4" s="29"/>
      <c r="D4" s="7" t="s">
        <v>0</v>
      </c>
      <c r="E4" s="8" t="s">
        <v>1</v>
      </c>
      <c r="F4" s="23" t="s">
        <v>42</v>
      </c>
      <c r="G4" s="1"/>
    </row>
    <row r="5" spans="1:12" s="2" customFormat="1" ht="17.100000000000001" customHeight="1" x14ac:dyDescent="0.15">
      <c r="A5" s="31" t="s">
        <v>29</v>
      </c>
      <c r="B5" s="31"/>
      <c r="C5" s="9">
        <f>SUM(C6:C9,C11:C24,C26:C34,C36:C41)</f>
        <v>14158</v>
      </c>
      <c r="D5" s="9">
        <f>SUM(D6:D9,D11:D24,D26:D34,D36:D41)</f>
        <v>16477</v>
      </c>
      <c r="E5" s="9">
        <f>SUM(E6:E9,E11:E24,E26:E34,E36:E41)</f>
        <v>17110</v>
      </c>
      <c r="F5" s="9">
        <f>SUM(F6:F9,F11:F24,F26:F34,F36:F41)</f>
        <v>33587</v>
      </c>
      <c r="I5" s="13"/>
      <c r="J5" s="13"/>
      <c r="K5" s="13"/>
      <c r="L5" s="13"/>
    </row>
    <row r="6" spans="1:12" s="2" customFormat="1" ht="17.100000000000001" customHeight="1" x14ac:dyDescent="0.15">
      <c r="A6" s="25" t="s">
        <v>31</v>
      </c>
      <c r="B6" s="4" t="s">
        <v>34</v>
      </c>
      <c r="C6" s="10">
        <v>1920</v>
      </c>
      <c r="D6" s="10">
        <v>2270</v>
      </c>
      <c r="E6" s="10">
        <v>2341</v>
      </c>
      <c r="F6" s="11">
        <f>D6+E6</f>
        <v>4611</v>
      </c>
    </row>
    <row r="7" spans="1:12" s="2" customFormat="1" ht="17.100000000000001" customHeight="1" x14ac:dyDescent="0.15">
      <c r="A7" s="26"/>
      <c r="B7" s="4" t="s">
        <v>2</v>
      </c>
      <c r="C7" s="10">
        <v>500</v>
      </c>
      <c r="D7" s="10">
        <v>636</v>
      </c>
      <c r="E7" s="10">
        <v>652</v>
      </c>
      <c r="F7" s="11">
        <f t="shared" ref="F7:F41" si="0">D7+E7</f>
        <v>1288</v>
      </c>
    </row>
    <row r="8" spans="1:12" s="2" customFormat="1" ht="17.100000000000001" customHeight="1" x14ac:dyDescent="0.15">
      <c r="A8" s="26"/>
      <c r="B8" s="4" t="s">
        <v>3</v>
      </c>
      <c r="C8" s="10">
        <v>180</v>
      </c>
      <c r="D8" s="10">
        <v>185</v>
      </c>
      <c r="E8" s="10">
        <v>196</v>
      </c>
      <c r="F8" s="11">
        <f t="shared" si="0"/>
        <v>381</v>
      </c>
    </row>
    <row r="9" spans="1:12" s="2" customFormat="1" ht="17.100000000000001" customHeight="1" x14ac:dyDescent="0.15">
      <c r="A9" s="26"/>
      <c r="B9" s="4" t="s">
        <v>4</v>
      </c>
      <c r="C9" s="10">
        <v>177</v>
      </c>
      <c r="D9" s="10">
        <v>177</v>
      </c>
      <c r="E9" s="10">
        <v>195</v>
      </c>
      <c r="F9" s="11">
        <f t="shared" si="0"/>
        <v>372</v>
      </c>
    </row>
    <row r="10" spans="1:12" s="2" customFormat="1" ht="17.100000000000001" customHeight="1" x14ac:dyDescent="0.15">
      <c r="A10" s="26"/>
      <c r="B10" s="5" t="s">
        <v>44</v>
      </c>
      <c r="C10" s="12">
        <f>SUM(C6:C9)</f>
        <v>2777</v>
      </c>
      <c r="D10" s="12">
        <f>SUM(D6:D9)</f>
        <v>3268</v>
      </c>
      <c r="E10" s="12">
        <f>SUM(E6:E9)</f>
        <v>3384</v>
      </c>
      <c r="F10" s="12">
        <f>SUM(F6:F9)</f>
        <v>6652</v>
      </c>
    </row>
    <row r="11" spans="1:12" s="2" customFormat="1" ht="17.100000000000001" customHeight="1" x14ac:dyDescent="0.15">
      <c r="A11" s="25" t="s">
        <v>41</v>
      </c>
      <c r="B11" s="3" t="s">
        <v>5</v>
      </c>
      <c r="C11" s="10">
        <v>468</v>
      </c>
      <c r="D11" s="10">
        <v>454</v>
      </c>
      <c r="E11" s="10">
        <v>525</v>
      </c>
      <c r="F11" s="11">
        <f t="shared" si="0"/>
        <v>979</v>
      </c>
    </row>
    <row r="12" spans="1:12" s="2" customFormat="1" ht="17.100000000000001" customHeight="1" x14ac:dyDescent="0.15">
      <c r="A12" s="26"/>
      <c r="B12" s="3" t="s">
        <v>6</v>
      </c>
      <c r="C12" s="10">
        <v>361</v>
      </c>
      <c r="D12" s="10">
        <v>416</v>
      </c>
      <c r="E12" s="10">
        <v>419</v>
      </c>
      <c r="F12" s="11">
        <f t="shared" si="0"/>
        <v>835</v>
      </c>
    </row>
    <row r="13" spans="1:12" s="2" customFormat="1" ht="17.100000000000001" customHeight="1" x14ac:dyDescent="0.15">
      <c r="A13" s="26"/>
      <c r="B13" s="3" t="s">
        <v>7</v>
      </c>
      <c r="C13" s="10">
        <v>158</v>
      </c>
      <c r="D13" s="10">
        <v>197</v>
      </c>
      <c r="E13" s="10">
        <v>215</v>
      </c>
      <c r="F13" s="11">
        <f t="shared" si="0"/>
        <v>412</v>
      </c>
    </row>
    <row r="14" spans="1:12" s="2" customFormat="1" ht="17.100000000000001" customHeight="1" x14ac:dyDescent="0.15">
      <c r="A14" s="26"/>
      <c r="B14" s="3" t="s">
        <v>8</v>
      </c>
      <c r="C14" s="10">
        <v>86</v>
      </c>
      <c r="D14" s="10">
        <v>108</v>
      </c>
      <c r="E14" s="10">
        <v>117</v>
      </c>
      <c r="F14" s="11">
        <f t="shared" si="0"/>
        <v>225</v>
      </c>
    </row>
    <row r="15" spans="1:12" s="2" customFormat="1" ht="17.100000000000001" customHeight="1" x14ac:dyDescent="0.15">
      <c r="A15" s="26"/>
      <c r="B15" s="3" t="s">
        <v>9</v>
      </c>
      <c r="C15" s="10">
        <v>94</v>
      </c>
      <c r="D15" s="10">
        <v>104</v>
      </c>
      <c r="E15" s="10">
        <v>116</v>
      </c>
      <c r="F15" s="11">
        <f t="shared" si="0"/>
        <v>220</v>
      </c>
    </row>
    <row r="16" spans="1:12" s="2" customFormat="1" ht="17.100000000000001" customHeight="1" x14ac:dyDescent="0.15">
      <c r="A16" s="26"/>
      <c r="B16" s="3" t="s">
        <v>35</v>
      </c>
      <c r="C16" s="10">
        <v>264</v>
      </c>
      <c r="D16" s="10">
        <v>312</v>
      </c>
      <c r="E16" s="10">
        <v>296</v>
      </c>
      <c r="F16" s="11">
        <f t="shared" si="0"/>
        <v>608</v>
      </c>
    </row>
    <row r="17" spans="1:6" s="2" customFormat="1" ht="17.100000000000001" customHeight="1" x14ac:dyDescent="0.15">
      <c r="A17" s="26"/>
      <c r="B17" s="3" t="s">
        <v>10</v>
      </c>
      <c r="C17" s="10">
        <v>226</v>
      </c>
      <c r="D17" s="10">
        <v>243</v>
      </c>
      <c r="E17" s="10">
        <v>267</v>
      </c>
      <c r="F17" s="11">
        <f t="shared" si="0"/>
        <v>510</v>
      </c>
    </row>
    <row r="18" spans="1:6" s="2" customFormat="1" ht="17.100000000000001" customHeight="1" x14ac:dyDescent="0.15">
      <c r="A18" s="26"/>
      <c r="B18" s="3" t="s">
        <v>11</v>
      </c>
      <c r="C18" s="10">
        <v>114</v>
      </c>
      <c r="D18" s="10">
        <v>137</v>
      </c>
      <c r="E18" s="10">
        <v>127</v>
      </c>
      <c r="F18" s="11">
        <f t="shared" si="0"/>
        <v>264</v>
      </c>
    </row>
    <row r="19" spans="1:6" s="2" customFormat="1" ht="17.100000000000001" customHeight="1" x14ac:dyDescent="0.15">
      <c r="A19" s="26"/>
      <c r="B19" s="3" t="s">
        <v>12</v>
      </c>
      <c r="C19" s="10">
        <v>74</v>
      </c>
      <c r="D19" s="10">
        <v>82</v>
      </c>
      <c r="E19" s="10">
        <v>92</v>
      </c>
      <c r="F19" s="11">
        <f t="shared" si="0"/>
        <v>174</v>
      </c>
    </row>
    <row r="20" spans="1:6" s="2" customFormat="1" ht="17.100000000000001" customHeight="1" x14ac:dyDescent="0.15">
      <c r="A20" s="26"/>
      <c r="B20" s="3" t="s">
        <v>13</v>
      </c>
      <c r="C20" s="10">
        <v>120</v>
      </c>
      <c r="D20" s="10">
        <v>111</v>
      </c>
      <c r="E20" s="10">
        <v>138</v>
      </c>
      <c r="F20" s="11">
        <f t="shared" si="0"/>
        <v>249</v>
      </c>
    </row>
    <row r="21" spans="1:6" s="2" customFormat="1" ht="17.100000000000001" customHeight="1" x14ac:dyDescent="0.15">
      <c r="A21" s="26"/>
      <c r="B21" s="3" t="s">
        <v>14</v>
      </c>
      <c r="C21" s="10">
        <v>247</v>
      </c>
      <c r="D21" s="10">
        <v>273</v>
      </c>
      <c r="E21" s="10">
        <v>289</v>
      </c>
      <c r="F21" s="11">
        <f t="shared" si="0"/>
        <v>562</v>
      </c>
    </row>
    <row r="22" spans="1:6" s="2" customFormat="1" ht="17.100000000000001" customHeight="1" x14ac:dyDescent="0.15">
      <c r="A22" s="26"/>
      <c r="B22" s="3" t="s">
        <v>36</v>
      </c>
      <c r="C22" s="10">
        <v>678</v>
      </c>
      <c r="D22" s="10">
        <v>698</v>
      </c>
      <c r="E22" s="10">
        <v>734</v>
      </c>
      <c r="F22" s="11">
        <f t="shared" si="0"/>
        <v>1432</v>
      </c>
    </row>
    <row r="23" spans="1:6" s="2" customFormat="1" ht="17.100000000000001" customHeight="1" x14ac:dyDescent="0.15">
      <c r="A23" s="26"/>
      <c r="B23" s="3" t="s">
        <v>15</v>
      </c>
      <c r="C23" s="10">
        <v>569</v>
      </c>
      <c r="D23" s="10">
        <v>669</v>
      </c>
      <c r="E23" s="10">
        <v>681</v>
      </c>
      <c r="F23" s="11">
        <f t="shared" si="0"/>
        <v>1350</v>
      </c>
    </row>
    <row r="24" spans="1:6" s="2" customFormat="1" ht="17.100000000000001" customHeight="1" x14ac:dyDescent="0.15">
      <c r="A24" s="26"/>
      <c r="B24" s="3" t="s">
        <v>16</v>
      </c>
      <c r="C24" s="10">
        <v>787</v>
      </c>
      <c r="D24" s="10">
        <v>1012</v>
      </c>
      <c r="E24" s="10">
        <v>1025</v>
      </c>
      <c r="F24" s="11">
        <f t="shared" si="0"/>
        <v>2037</v>
      </c>
    </row>
    <row r="25" spans="1:6" s="2" customFormat="1" ht="17.100000000000001" customHeight="1" x14ac:dyDescent="0.15">
      <c r="A25" s="26"/>
      <c r="B25" s="5" t="s">
        <v>45</v>
      </c>
      <c r="C25" s="12">
        <f>SUM(C11:C24)</f>
        <v>4246</v>
      </c>
      <c r="D25" s="12">
        <f>SUM(D11:D24)</f>
        <v>4816</v>
      </c>
      <c r="E25" s="12">
        <f>SUM(E11:E24)</f>
        <v>5041</v>
      </c>
      <c r="F25" s="12">
        <f>SUM(F11:F24)</f>
        <v>9857</v>
      </c>
    </row>
    <row r="26" spans="1:6" s="2" customFormat="1" ht="17.100000000000001" customHeight="1" x14ac:dyDescent="0.15">
      <c r="A26" s="25" t="s">
        <v>32</v>
      </c>
      <c r="B26" s="3" t="s">
        <v>17</v>
      </c>
      <c r="C26" s="10">
        <v>727</v>
      </c>
      <c r="D26" s="10">
        <v>889</v>
      </c>
      <c r="E26" s="10">
        <v>944</v>
      </c>
      <c r="F26" s="11">
        <f t="shared" si="0"/>
        <v>1833</v>
      </c>
    </row>
    <row r="27" spans="1:6" s="2" customFormat="1" ht="17.100000000000001" customHeight="1" x14ac:dyDescent="0.15">
      <c r="A27" s="26"/>
      <c r="B27" s="3" t="s">
        <v>18</v>
      </c>
      <c r="C27" s="10">
        <v>1212</v>
      </c>
      <c r="D27" s="10">
        <v>1394</v>
      </c>
      <c r="E27" s="10">
        <v>1388</v>
      </c>
      <c r="F27" s="11">
        <f t="shared" si="0"/>
        <v>2782</v>
      </c>
    </row>
    <row r="28" spans="1:6" s="2" customFormat="1" ht="17.100000000000001" customHeight="1" x14ac:dyDescent="0.15">
      <c r="A28" s="26"/>
      <c r="B28" s="3" t="s">
        <v>19</v>
      </c>
      <c r="C28" s="10">
        <v>1336</v>
      </c>
      <c r="D28" s="10">
        <v>1695</v>
      </c>
      <c r="E28" s="10">
        <v>1725</v>
      </c>
      <c r="F28" s="11">
        <f t="shared" si="0"/>
        <v>3420</v>
      </c>
    </row>
    <row r="29" spans="1:6" s="2" customFormat="1" ht="17.100000000000001" customHeight="1" x14ac:dyDescent="0.15">
      <c r="A29" s="26"/>
      <c r="B29" s="3" t="s">
        <v>20</v>
      </c>
      <c r="C29" s="10">
        <v>604</v>
      </c>
      <c r="D29" s="10">
        <v>661</v>
      </c>
      <c r="E29" s="10">
        <v>699</v>
      </c>
      <c r="F29" s="11">
        <f t="shared" si="0"/>
        <v>1360</v>
      </c>
    </row>
    <row r="30" spans="1:6" s="2" customFormat="1" ht="17.100000000000001" customHeight="1" x14ac:dyDescent="0.15">
      <c r="A30" s="26"/>
      <c r="B30" s="3" t="s">
        <v>37</v>
      </c>
      <c r="C30" s="10">
        <v>1385</v>
      </c>
      <c r="D30" s="10">
        <v>1715</v>
      </c>
      <c r="E30" s="10">
        <v>1743</v>
      </c>
      <c r="F30" s="11">
        <f t="shared" si="0"/>
        <v>3458</v>
      </c>
    </row>
    <row r="31" spans="1:6" s="2" customFormat="1" ht="17.100000000000001" customHeight="1" x14ac:dyDescent="0.15">
      <c r="A31" s="26"/>
      <c r="B31" s="3" t="s">
        <v>21</v>
      </c>
      <c r="C31" s="10">
        <v>226</v>
      </c>
      <c r="D31" s="10">
        <v>173</v>
      </c>
      <c r="E31" s="10">
        <v>228</v>
      </c>
      <c r="F31" s="11">
        <f t="shared" si="0"/>
        <v>401</v>
      </c>
    </row>
    <row r="32" spans="1:6" s="2" customFormat="1" ht="17.100000000000001" customHeight="1" x14ac:dyDescent="0.15">
      <c r="A32" s="26"/>
      <c r="B32" s="3" t="s">
        <v>22</v>
      </c>
      <c r="C32" s="10">
        <v>395</v>
      </c>
      <c r="D32" s="10">
        <v>399</v>
      </c>
      <c r="E32" s="10">
        <v>424</v>
      </c>
      <c r="F32" s="11">
        <f t="shared" si="0"/>
        <v>823</v>
      </c>
    </row>
    <row r="33" spans="1:6" s="2" customFormat="1" ht="17.100000000000001" customHeight="1" x14ac:dyDescent="0.15">
      <c r="A33" s="26"/>
      <c r="B33" s="3" t="s">
        <v>23</v>
      </c>
      <c r="C33" s="10">
        <v>63</v>
      </c>
      <c r="D33" s="10">
        <v>62</v>
      </c>
      <c r="E33" s="10">
        <v>64</v>
      </c>
      <c r="F33" s="11">
        <f t="shared" si="0"/>
        <v>126</v>
      </c>
    </row>
    <row r="34" spans="1:6" s="2" customFormat="1" ht="17.100000000000001" customHeight="1" x14ac:dyDescent="0.15">
      <c r="A34" s="26"/>
      <c r="B34" s="3" t="s">
        <v>38</v>
      </c>
      <c r="C34" s="10">
        <v>210</v>
      </c>
      <c r="D34" s="10">
        <v>305</v>
      </c>
      <c r="E34" s="10">
        <v>309</v>
      </c>
      <c r="F34" s="11">
        <f t="shared" si="0"/>
        <v>614</v>
      </c>
    </row>
    <row r="35" spans="1:6" s="2" customFormat="1" ht="17.100000000000001" customHeight="1" x14ac:dyDescent="0.15">
      <c r="A35" s="26"/>
      <c r="B35" s="5" t="s">
        <v>46</v>
      </c>
      <c r="C35" s="12">
        <f>SUM(C26:C34)</f>
        <v>6158</v>
      </c>
      <c r="D35" s="12">
        <f>SUM(D26:D34)</f>
        <v>7293</v>
      </c>
      <c r="E35" s="12">
        <f>SUM(E26:E34)</f>
        <v>7524</v>
      </c>
      <c r="F35" s="12">
        <f>SUM(F26:F34)</f>
        <v>14817</v>
      </c>
    </row>
    <row r="36" spans="1:6" s="2" customFormat="1" ht="17.100000000000001" customHeight="1" x14ac:dyDescent="0.15">
      <c r="A36" s="25" t="s">
        <v>33</v>
      </c>
      <c r="B36" s="3" t="s">
        <v>39</v>
      </c>
      <c r="C36" s="10">
        <v>472</v>
      </c>
      <c r="D36" s="10">
        <v>514</v>
      </c>
      <c r="E36" s="10">
        <v>558</v>
      </c>
      <c r="F36" s="11">
        <f t="shared" si="0"/>
        <v>1072</v>
      </c>
    </row>
    <row r="37" spans="1:6" s="2" customFormat="1" ht="17.100000000000001" customHeight="1" x14ac:dyDescent="0.15">
      <c r="A37" s="26"/>
      <c r="B37" s="3" t="s">
        <v>24</v>
      </c>
      <c r="C37" s="10">
        <v>144</v>
      </c>
      <c r="D37" s="10">
        <v>155</v>
      </c>
      <c r="E37" s="10">
        <v>162</v>
      </c>
      <c r="F37" s="11">
        <f t="shared" si="0"/>
        <v>317</v>
      </c>
    </row>
    <row r="38" spans="1:6" s="2" customFormat="1" ht="17.100000000000001" customHeight="1" x14ac:dyDescent="0.15">
      <c r="A38" s="26"/>
      <c r="B38" s="3" t="s">
        <v>25</v>
      </c>
      <c r="C38" s="10">
        <v>116</v>
      </c>
      <c r="D38" s="10">
        <v>137</v>
      </c>
      <c r="E38" s="10">
        <v>141</v>
      </c>
      <c r="F38" s="11">
        <f t="shared" si="0"/>
        <v>278</v>
      </c>
    </row>
    <row r="39" spans="1:6" s="2" customFormat="1" ht="17.100000000000001" customHeight="1" x14ac:dyDescent="0.15">
      <c r="A39" s="26"/>
      <c r="B39" s="3" t="s">
        <v>26</v>
      </c>
      <c r="C39" s="10">
        <v>27</v>
      </c>
      <c r="D39" s="10">
        <v>32</v>
      </c>
      <c r="E39" s="10">
        <v>32</v>
      </c>
      <c r="F39" s="11">
        <f t="shared" si="0"/>
        <v>64</v>
      </c>
    </row>
    <row r="40" spans="1:6" s="2" customFormat="1" ht="17.100000000000001" customHeight="1" x14ac:dyDescent="0.15">
      <c r="A40" s="26"/>
      <c r="B40" s="3" t="s">
        <v>27</v>
      </c>
      <c r="C40" s="10">
        <v>102</v>
      </c>
      <c r="D40" s="10">
        <v>122</v>
      </c>
      <c r="E40" s="10">
        <v>110</v>
      </c>
      <c r="F40" s="11">
        <f t="shared" si="0"/>
        <v>232</v>
      </c>
    </row>
    <row r="41" spans="1:6" s="2" customFormat="1" ht="17.100000000000001" customHeight="1" x14ac:dyDescent="0.15">
      <c r="A41" s="26"/>
      <c r="B41" s="3" t="s">
        <v>28</v>
      </c>
      <c r="C41" s="10">
        <v>116</v>
      </c>
      <c r="D41" s="10">
        <v>140</v>
      </c>
      <c r="E41" s="10">
        <v>158</v>
      </c>
      <c r="F41" s="11">
        <f t="shared" si="0"/>
        <v>298</v>
      </c>
    </row>
    <row r="42" spans="1:6" s="2" customFormat="1" ht="17.100000000000001" customHeight="1" x14ac:dyDescent="0.15">
      <c r="A42" s="26"/>
      <c r="B42" s="5" t="s">
        <v>47</v>
      </c>
      <c r="C42" s="12">
        <f>SUM(C36:C41)</f>
        <v>977</v>
      </c>
      <c r="D42" s="12">
        <f>SUM(D36:D41)</f>
        <v>1100</v>
      </c>
      <c r="E42" s="12">
        <f>SUM(E36:E41)</f>
        <v>1161</v>
      </c>
      <c r="F42" s="12">
        <f>SUM(F36:F41)</f>
        <v>2261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3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87A6B-3E9C-49FF-833E-6827E61AC9DF}">
  <dimension ref="A1:L159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7" t="s">
        <v>55</v>
      </c>
      <c r="B1" s="27"/>
      <c r="C1" s="27"/>
      <c r="D1" s="27"/>
      <c r="E1" s="27"/>
      <c r="F1" s="27"/>
    </row>
    <row r="2" spans="1:12" ht="16.5" customHeight="1" x14ac:dyDescent="0.15">
      <c r="F2" s="14" t="s">
        <v>60</v>
      </c>
    </row>
    <row r="3" spans="1:12" s="2" customFormat="1" ht="14.25" x14ac:dyDescent="0.15">
      <c r="A3" s="28" t="s">
        <v>40</v>
      </c>
      <c r="B3" s="28"/>
      <c r="C3" s="29" t="s">
        <v>43</v>
      </c>
      <c r="D3" s="30" t="s">
        <v>30</v>
      </c>
      <c r="E3" s="30"/>
      <c r="F3" s="30"/>
      <c r="G3" s="1"/>
    </row>
    <row r="4" spans="1:12" s="2" customFormat="1" ht="14.25" x14ac:dyDescent="0.15">
      <c r="A4" s="28"/>
      <c r="B4" s="28"/>
      <c r="C4" s="29"/>
      <c r="D4" s="7" t="s">
        <v>0</v>
      </c>
      <c r="E4" s="8" t="s">
        <v>1</v>
      </c>
      <c r="F4" s="24" t="s">
        <v>42</v>
      </c>
      <c r="G4" s="1"/>
    </row>
    <row r="5" spans="1:12" s="2" customFormat="1" ht="17.100000000000001" customHeight="1" x14ac:dyDescent="0.15">
      <c r="A5" s="31" t="s">
        <v>29</v>
      </c>
      <c r="B5" s="31"/>
      <c r="C5" s="9">
        <f>SUM(C6:C9,C11:C24,C26:C34,C36:C41)</f>
        <v>14157</v>
      </c>
      <c r="D5" s="9">
        <f>SUM(D6:D9,D11:D24,D26:D34,D36:D41)</f>
        <v>16451</v>
      </c>
      <c r="E5" s="9">
        <f>SUM(E6:E9,E11:E24,E26:E34,E36:E41)</f>
        <v>17089</v>
      </c>
      <c r="F5" s="9">
        <f>SUM(F6:F9,F11:F24,F26:F34,F36:F41)</f>
        <v>33540</v>
      </c>
      <c r="I5" s="13"/>
      <c r="J5" s="13"/>
      <c r="K5" s="13"/>
      <c r="L5" s="13"/>
    </row>
    <row r="6" spans="1:12" s="2" customFormat="1" ht="17.100000000000001" customHeight="1" x14ac:dyDescent="0.15">
      <c r="A6" s="25" t="s">
        <v>31</v>
      </c>
      <c r="B6" s="4" t="s">
        <v>34</v>
      </c>
      <c r="C6" s="10">
        <v>1923</v>
      </c>
      <c r="D6" s="10">
        <v>2268</v>
      </c>
      <c r="E6" s="10">
        <v>2341</v>
      </c>
      <c r="F6" s="11">
        <f>D6+E6</f>
        <v>4609</v>
      </c>
    </row>
    <row r="7" spans="1:12" s="2" customFormat="1" ht="17.100000000000001" customHeight="1" x14ac:dyDescent="0.15">
      <c r="A7" s="26"/>
      <c r="B7" s="4" t="s">
        <v>2</v>
      </c>
      <c r="C7" s="10">
        <v>500</v>
      </c>
      <c r="D7" s="10">
        <v>636</v>
      </c>
      <c r="E7" s="10">
        <v>652</v>
      </c>
      <c r="F7" s="11">
        <f t="shared" ref="F7:F41" si="0">D7+E7</f>
        <v>1288</v>
      </c>
    </row>
    <row r="8" spans="1:12" s="2" customFormat="1" ht="17.100000000000001" customHeight="1" x14ac:dyDescent="0.15">
      <c r="A8" s="26"/>
      <c r="B8" s="4" t="s">
        <v>3</v>
      </c>
      <c r="C8" s="10">
        <v>178</v>
      </c>
      <c r="D8" s="10">
        <v>182</v>
      </c>
      <c r="E8" s="10">
        <v>196</v>
      </c>
      <c r="F8" s="11">
        <f t="shared" si="0"/>
        <v>378</v>
      </c>
    </row>
    <row r="9" spans="1:12" s="2" customFormat="1" ht="17.100000000000001" customHeight="1" x14ac:dyDescent="0.15">
      <c r="A9" s="26"/>
      <c r="B9" s="4" t="s">
        <v>4</v>
      </c>
      <c r="C9" s="10">
        <v>179</v>
      </c>
      <c r="D9" s="10">
        <v>179</v>
      </c>
      <c r="E9" s="10">
        <v>197</v>
      </c>
      <c r="F9" s="11">
        <f t="shared" si="0"/>
        <v>376</v>
      </c>
    </row>
    <row r="10" spans="1:12" s="2" customFormat="1" ht="17.100000000000001" customHeight="1" x14ac:dyDescent="0.15">
      <c r="A10" s="26"/>
      <c r="B10" s="5" t="s">
        <v>44</v>
      </c>
      <c r="C10" s="12">
        <f>SUM(C6:C9)</f>
        <v>2780</v>
      </c>
      <c r="D10" s="12">
        <f>SUM(D6:D9)</f>
        <v>3265</v>
      </c>
      <c r="E10" s="12">
        <f>SUM(E6:E9)</f>
        <v>3386</v>
      </c>
      <c r="F10" s="12">
        <f>SUM(F6:F9)</f>
        <v>6651</v>
      </c>
    </row>
    <row r="11" spans="1:12" s="2" customFormat="1" ht="17.100000000000001" customHeight="1" x14ac:dyDescent="0.15">
      <c r="A11" s="25" t="s">
        <v>41</v>
      </c>
      <c r="B11" s="3" t="s">
        <v>5</v>
      </c>
      <c r="C11" s="10">
        <v>468</v>
      </c>
      <c r="D11" s="10">
        <v>454</v>
      </c>
      <c r="E11" s="10">
        <v>524</v>
      </c>
      <c r="F11" s="11">
        <f t="shared" si="0"/>
        <v>978</v>
      </c>
    </row>
    <row r="12" spans="1:12" s="2" customFormat="1" ht="17.100000000000001" customHeight="1" x14ac:dyDescent="0.15">
      <c r="A12" s="26"/>
      <c r="B12" s="3" t="s">
        <v>6</v>
      </c>
      <c r="C12" s="10">
        <v>361</v>
      </c>
      <c r="D12" s="10">
        <v>416</v>
      </c>
      <c r="E12" s="10">
        <v>418</v>
      </c>
      <c r="F12" s="11">
        <f t="shared" si="0"/>
        <v>834</v>
      </c>
    </row>
    <row r="13" spans="1:12" s="2" customFormat="1" ht="17.100000000000001" customHeight="1" x14ac:dyDescent="0.15">
      <c r="A13" s="26"/>
      <c r="B13" s="3" t="s">
        <v>7</v>
      </c>
      <c r="C13" s="10">
        <v>158</v>
      </c>
      <c r="D13" s="10">
        <v>196</v>
      </c>
      <c r="E13" s="10">
        <v>215</v>
      </c>
      <c r="F13" s="11">
        <f t="shared" si="0"/>
        <v>411</v>
      </c>
    </row>
    <row r="14" spans="1:12" s="2" customFormat="1" ht="17.100000000000001" customHeight="1" x14ac:dyDescent="0.15">
      <c r="A14" s="26"/>
      <c r="B14" s="3" t="s">
        <v>8</v>
      </c>
      <c r="C14" s="10">
        <v>87</v>
      </c>
      <c r="D14" s="10">
        <v>109</v>
      </c>
      <c r="E14" s="10">
        <v>116</v>
      </c>
      <c r="F14" s="11">
        <f t="shared" si="0"/>
        <v>225</v>
      </c>
    </row>
    <row r="15" spans="1:12" s="2" customFormat="1" ht="17.100000000000001" customHeight="1" x14ac:dyDescent="0.15">
      <c r="A15" s="26"/>
      <c r="B15" s="3" t="s">
        <v>9</v>
      </c>
      <c r="C15" s="10">
        <v>94</v>
      </c>
      <c r="D15" s="10">
        <v>104</v>
      </c>
      <c r="E15" s="10">
        <v>116</v>
      </c>
      <c r="F15" s="11">
        <f t="shared" si="0"/>
        <v>220</v>
      </c>
    </row>
    <row r="16" spans="1:12" s="2" customFormat="1" ht="17.100000000000001" customHeight="1" x14ac:dyDescent="0.15">
      <c r="A16" s="26"/>
      <c r="B16" s="3" t="s">
        <v>35</v>
      </c>
      <c r="C16" s="10">
        <v>266</v>
      </c>
      <c r="D16" s="10">
        <v>313</v>
      </c>
      <c r="E16" s="10">
        <v>297</v>
      </c>
      <c r="F16" s="11">
        <f t="shared" si="0"/>
        <v>610</v>
      </c>
    </row>
    <row r="17" spans="1:6" s="2" customFormat="1" ht="17.100000000000001" customHeight="1" x14ac:dyDescent="0.15">
      <c r="A17" s="26"/>
      <c r="B17" s="3" t="s">
        <v>10</v>
      </c>
      <c r="C17" s="10">
        <v>225</v>
      </c>
      <c r="D17" s="10">
        <v>243</v>
      </c>
      <c r="E17" s="10">
        <v>265</v>
      </c>
      <c r="F17" s="11">
        <f t="shared" si="0"/>
        <v>508</v>
      </c>
    </row>
    <row r="18" spans="1:6" s="2" customFormat="1" ht="17.100000000000001" customHeight="1" x14ac:dyDescent="0.15">
      <c r="A18" s="26"/>
      <c r="B18" s="3" t="s">
        <v>11</v>
      </c>
      <c r="C18" s="10">
        <v>115</v>
      </c>
      <c r="D18" s="10">
        <v>138</v>
      </c>
      <c r="E18" s="10">
        <v>127</v>
      </c>
      <c r="F18" s="11">
        <f t="shared" si="0"/>
        <v>265</v>
      </c>
    </row>
    <row r="19" spans="1:6" s="2" customFormat="1" ht="17.100000000000001" customHeight="1" x14ac:dyDescent="0.15">
      <c r="A19" s="26"/>
      <c r="B19" s="3" t="s">
        <v>12</v>
      </c>
      <c r="C19" s="10">
        <v>74</v>
      </c>
      <c r="D19" s="10">
        <v>82</v>
      </c>
      <c r="E19" s="10">
        <v>92</v>
      </c>
      <c r="F19" s="11">
        <f t="shared" si="0"/>
        <v>174</v>
      </c>
    </row>
    <row r="20" spans="1:6" s="2" customFormat="1" ht="17.100000000000001" customHeight="1" x14ac:dyDescent="0.15">
      <c r="A20" s="26"/>
      <c r="B20" s="3" t="s">
        <v>13</v>
      </c>
      <c r="C20" s="10">
        <v>120</v>
      </c>
      <c r="D20" s="10">
        <v>111</v>
      </c>
      <c r="E20" s="10">
        <v>138</v>
      </c>
      <c r="F20" s="11">
        <f t="shared" si="0"/>
        <v>249</v>
      </c>
    </row>
    <row r="21" spans="1:6" s="2" customFormat="1" ht="17.100000000000001" customHeight="1" x14ac:dyDescent="0.15">
      <c r="A21" s="26"/>
      <c r="B21" s="3" t="s">
        <v>14</v>
      </c>
      <c r="C21" s="10">
        <v>247</v>
      </c>
      <c r="D21" s="10">
        <v>273</v>
      </c>
      <c r="E21" s="10">
        <v>290</v>
      </c>
      <c r="F21" s="11">
        <f t="shared" si="0"/>
        <v>563</v>
      </c>
    </row>
    <row r="22" spans="1:6" s="2" customFormat="1" ht="17.100000000000001" customHeight="1" x14ac:dyDescent="0.15">
      <c r="A22" s="26"/>
      <c r="B22" s="3" t="s">
        <v>36</v>
      </c>
      <c r="C22" s="10">
        <v>676</v>
      </c>
      <c r="D22" s="10">
        <v>695</v>
      </c>
      <c r="E22" s="10">
        <v>732</v>
      </c>
      <c r="F22" s="11">
        <f t="shared" si="0"/>
        <v>1427</v>
      </c>
    </row>
    <row r="23" spans="1:6" s="2" customFormat="1" ht="17.100000000000001" customHeight="1" x14ac:dyDescent="0.15">
      <c r="A23" s="26"/>
      <c r="B23" s="3" t="s">
        <v>15</v>
      </c>
      <c r="C23" s="10">
        <v>568</v>
      </c>
      <c r="D23" s="10">
        <v>666</v>
      </c>
      <c r="E23" s="10">
        <v>679</v>
      </c>
      <c r="F23" s="11">
        <f t="shared" si="0"/>
        <v>1345</v>
      </c>
    </row>
    <row r="24" spans="1:6" s="2" customFormat="1" ht="17.100000000000001" customHeight="1" x14ac:dyDescent="0.15">
      <c r="A24" s="26"/>
      <c r="B24" s="3" t="s">
        <v>16</v>
      </c>
      <c r="C24" s="10">
        <v>789</v>
      </c>
      <c r="D24" s="10">
        <v>1014</v>
      </c>
      <c r="E24" s="10">
        <v>1029</v>
      </c>
      <c r="F24" s="11">
        <f t="shared" si="0"/>
        <v>2043</v>
      </c>
    </row>
    <row r="25" spans="1:6" s="2" customFormat="1" ht="17.100000000000001" customHeight="1" x14ac:dyDescent="0.15">
      <c r="A25" s="26"/>
      <c r="B25" s="5" t="s">
        <v>45</v>
      </c>
      <c r="C25" s="12">
        <f>SUM(C11:C24)</f>
        <v>4248</v>
      </c>
      <c r="D25" s="12">
        <f>SUM(D11:D24)</f>
        <v>4814</v>
      </c>
      <c r="E25" s="12">
        <f>SUM(E11:E24)</f>
        <v>5038</v>
      </c>
      <c r="F25" s="12">
        <f>SUM(F11:F24)</f>
        <v>9852</v>
      </c>
    </row>
    <row r="26" spans="1:6" s="2" customFormat="1" ht="17.100000000000001" customHeight="1" x14ac:dyDescent="0.15">
      <c r="A26" s="25" t="s">
        <v>32</v>
      </c>
      <c r="B26" s="3" t="s">
        <v>17</v>
      </c>
      <c r="C26" s="10">
        <v>725</v>
      </c>
      <c r="D26" s="10">
        <v>888</v>
      </c>
      <c r="E26" s="10">
        <v>942</v>
      </c>
      <c r="F26" s="11">
        <f t="shared" si="0"/>
        <v>1830</v>
      </c>
    </row>
    <row r="27" spans="1:6" s="2" customFormat="1" ht="17.100000000000001" customHeight="1" x14ac:dyDescent="0.15">
      <c r="A27" s="26"/>
      <c r="B27" s="3" t="s">
        <v>18</v>
      </c>
      <c r="C27" s="10">
        <v>1206</v>
      </c>
      <c r="D27" s="10">
        <v>1387</v>
      </c>
      <c r="E27" s="10">
        <v>1379</v>
      </c>
      <c r="F27" s="11">
        <f t="shared" si="0"/>
        <v>2766</v>
      </c>
    </row>
    <row r="28" spans="1:6" s="2" customFormat="1" ht="17.100000000000001" customHeight="1" x14ac:dyDescent="0.15">
      <c r="A28" s="26"/>
      <c r="B28" s="3" t="s">
        <v>19</v>
      </c>
      <c r="C28" s="10">
        <v>1336</v>
      </c>
      <c r="D28" s="10">
        <v>1694</v>
      </c>
      <c r="E28" s="10">
        <v>1718</v>
      </c>
      <c r="F28" s="11">
        <f t="shared" si="0"/>
        <v>3412</v>
      </c>
    </row>
    <row r="29" spans="1:6" s="2" customFormat="1" ht="17.100000000000001" customHeight="1" x14ac:dyDescent="0.15">
      <c r="A29" s="26"/>
      <c r="B29" s="3" t="s">
        <v>20</v>
      </c>
      <c r="C29" s="10">
        <v>604</v>
      </c>
      <c r="D29" s="10">
        <v>655</v>
      </c>
      <c r="E29" s="10">
        <v>700</v>
      </c>
      <c r="F29" s="11">
        <f t="shared" si="0"/>
        <v>1355</v>
      </c>
    </row>
    <row r="30" spans="1:6" s="2" customFormat="1" ht="17.100000000000001" customHeight="1" x14ac:dyDescent="0.15">
      <c r="A30" s="26"/>
      <c r="B30" s="3" t="s">
        <v>37</v>
      </c>
      <c r="C30" s="10">
        <v>1382</v>
      </c>
      <c r="D30" s="10">
        <v>1707</v>
      </c>
      <c r="E30" s="10">
        <v>1738</v>
      </c>
      <c r="F30" s="11">
        <f t="shared" si="0"/>
        <v>3445</v>
      </c>
    </row>
    <row r="31" spans="1:6" s="2" customFormat="1" ht="17.100000000000001" customHeight="1" x14ac:dyDescent="0.15">
      <c r="A31" s="26"/>
      <c r="B31" s="3" t="s">
        <v>21</v>
      </c>
      <c r="C31" s="10">
        <v>224</v>
      </c>
      <c r="D31" s="10">
        <v>172</v>
      </c>
      <c r="E31" s="10">
        <v>226</v>
      </c>
      <c r="F31" s="11">
        <f t="shared" si="0"/>
        <v>398</v>
      </c>
    </row>
    <row r="32" spans="1:6" s="2" customFormat="1" ht="17.100000000000001" customHeight="1" x14ac:dyDescent="0.15">
      <c r="A32" s="26"/>
      <c r="B32" s="3" t="s">
        <v>22</v>
      </c>
      <c r="C32" s="10">
        <v>397</v>
      </c>
      <c r="D32" s="10">
        <v>401</v>
      </c>
      <c r="E32" s="10">
        <v>427</v>
      </c>
      <c r="F32" s="11">
        <f t="shared" si="0"/>
        <v>828</v>
      </c>
    </row>
    <row r="33" spans="1:6" s="2" customFormat="1" ht="17.100000000000001" customHeight="1" x14ac:dyDescent="0.15">
      <c r="A33" s="26"/>
      <c r="B33" s="3" t="s">
        <v>23</v>
      </c>
      <c r="C33" s="10">
        <v>66</v>
      </c>
      <c r="D33" s="10">
        <v>65</v>
      </c>
      <c r="E33" s="10">
        <v>64</v>
      </c>
      <c r="F33" s="11">
        <f t="shared" si="0"/>
        <v>129</v>
      </c>
    </row>
    <row r="34" spans="1:6" s="2" customFormat="1" ht="17.100000000000001" customHeight="1" x14ac:dyDescent="0.15">
      <c r="A34" s="26"/>
      <c r="B34" s="3" t="s">
        <v>38</v>
      </c>
      <c r="C34" s="10">
        <v>210</v>
      </c>
      <c r="D34" s="10">
        <v>303</v>
      </c>
      <c r="E34" s="10">
        <v>308</v>
      </c>
      <c r="F34" s="11">
        <f t="shared" si="0"/>
        <v>611</v>
      </c>
    </row>
    <row r="35" spans="1:6" s="2" customFormat="1" ht="17.100000000000001" customHeight="1" x14ac:dyDescent="0.15">
      <c r="A35" s="26"/>
      <c r="B35" s="5" t="s">
        <v>46</v>
      </c>
      <c r="C35" s="12">
        <f>SUM(C26:C34)</f>
        <v>6150</v>
      </c>
      <c r="D35" s="12">
        <f>SUM(D26:D34)</f>
        <v>7272</v>
      </c>
      <c r="E35" s="12">
        <f>SUM(E26:E34)</f>
        <v>7502</v>
      </c>
      <c r="F35" s="12">
        <f>SUM(F26:F34)</f>
        <v>14774</v>
      </c>
    </row>
    <row r="36" spans="1:6" s="2" customFormat="1" ht="17.100000000000001" customHeight="1" x14ac:dyDescent="0.15">
      <c r="A36" s="25" t="s">
        <v>33</v>
      </c>
      <c r="B36" s="3" t="s">
        <v>39</v>
      </c>
      <c r="C36" s="10">
        <v>475</v>
      </c>
      <c r="D36" s="10">
        <v>516</v>
      </c>
      <c r="E36" s="10">
        <v>561</v>
      </c>
      <c r="F36" s="11">
        <f t="shared" si="0"/>
        <v>1077</v>
      </c>
    </row>
    <row r="37" spans="1:6" s="2" customFormat="1" ht="17.100000000000001" customHeight="1" x14ac:dyDescent="0.15">
      <c r="A37" s="26"/>
      <c r="B37" s="3" t="s">
        <v>24</v>
      </c>
      <c r="C37" s="10">
        <v>145</v>
      </c>
      <c r="D37" s="10">
        <v>155</v>
      </c>
      <c r="E37" s="10">
        <v>162</v>
      </c>
      <c r="F37" s="11">
        <f t="shared" si="0"/>
        <v>317</v>
      </c>
    </row>
    <row r="38" spans="1:6" s="2" customFormat="1" ht="17.100000000000001" customHeight="1" x14ac:dyDescent="0.15">
      <c r="A38" s="26"/>
      <c r="B38" s="3" t="s">
        <v>25</v>
      </c>
      <c r="C38" s="10">
        <v>115</v>
      </c>
      <c r="D38" s="10">
        <v>136</v>
      </c>
      <c r="E38" s="10">
        <v>141</v>
      </c>
      <c r="F38" s="11">
        <f t="shared" si="0"/>
        <v>277</v>
      </c>
    </row>
    <row r="39" spans="1:6" s="2" customFormat="1" ht="17.100000000000001" customHeight="1" x14ac:dyDescent="0.15">
      <c r="A39" s="26"/>
      <c r="B39" s="3" t="s">
        <v>26</v>
      </c>
      <c r="C39" s="10">
        <v>27</v>
      </c>
      <c r="D39" s="10">
        <v>32</v>
      </c>
      <c r="E39" s="10">
        <v>32</v>
      </c>
      <c r="F39" s="11">
        <f t="shared" si="0"/>
        <v>64</v>
      </c>
    </row>
    <row r="40" spans="1:6" s="2" customFormat="1" ht="17.100000000000001" customHeight="1" x14ac:dyDescent="0.15">
      <c r="A40" s="26"/>
      <c r="B40" s="3" t="s">
        <v>27</v>
      </c>
      <c r="C40" s="10">
        <v>102</v>
      </c>
      <c r="D40" s="10">
        <v>121</v>
      </c>
      <c r="E40" s="10">
        <v>110</v>
      </c>
      <c r="F40" s="11">
        <f t="shared" si="0"/>
        <v>231</v>
      </c>
    </row>
    <row r="41" spans="1:6" s="2" customFormat="1" ht="17.100000000000001" customHeight="1" x14ac:dyDescent="0.15">
      <c r="A41" s="26"/>
      <c r="B41" s="3" t="s">
        <v>28</v>
      </c>
      <c r="C41" s="10">
        <v>115</v>
      </c>
      <c r="D41" s="10">
        <v>140</v>
      </c>
      <c r="E41" s="10">
        <v>157</v>
      </c>
      <c r="F41" s="11">
        <f t="shared" si="0"/>
        <v>297</v>
      </c>
    </row>
    <row r="42" spans="1:6" s="2" customFormat="1" ht="17.100000000000001" customHeight="1" x14ac:dyDescent="0.15">
      <c r="A42" s="26"/>
      <c r="B42" s="5" t="s">
        <v>47</v>
      </c>
      <c r="C42" s="12">
        <f>SUM(C36:C41)</f>
        <v>979</v>
      </c>
      <c r="D42" s="12">
        <f>SUM(D36:D41)</f>
        <v>1100</v>
      </c>
      <c r="E42" s="12">
        <f>SUM(E36:E41)</f>
        <v>1163</v>
      </c>
      <c r="F42" s="12">
        <f>SUM(F36:F41)</f>
        <v>2263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3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  <ignoredErrors>
    <ignoredError sqref="F25 F10 F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2C466-20D2-4E94-BC3C-FDAA4EDD15A1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7" t="s">
        <v>48</v>
      </c>
      <c r="B1" s="27"/>
      <c r="C1" s="27"/>
      <c r="D1" s="27"/>
      <c r="E1" s="27"/>
      <c r="F1" s="27"/>
    </row>
    <row r="2" spans="1:12" ht="16.5" customHeight="1" x14ac:dyDescent="0.15">
      <c r="F2" s="14" t="s">
        <v>50</v>
      </c>
    </row>
    <row r="3" spans="1:12" s="2" customFormat="1" ht="14.25" x14ac:dyDescent="0.15">
      <c r="A3" s="28" t="s">
        <v>40</v>
      </c>
      <c r="B3" s="28"/>
      <c r="C3" s="29" t="s">
        <v>43</v>
      </c>
      <c r="D3" s="30" t="s">
        <v>30</v>
      </c>
      <c r="E3" s="30"/>
      <c r="F3" s="30"/>
      <c r="G3" s="1"/>
    </row>
    <row r="4" spans="1:12" s="2" customFormat="1" ht="14.25" x14ac:dyDescent="0.15">
      <c r="A4" s="28"/>
      <c r="B4" s="28"/>
      <c r="C4" s="29"/>
      <c r="D4" s="7" t="s">
        <v>0</v>
      </c>
      <c r="E4" s="8" t="s">
        <v>1</v>
      </c>
      <c r="F4" s="15" t="s">
        <v>42</v>
      </c>
      <c r="G4" s="1"/>
    </row>
    <row r="5" spans="1:12" s="2" customFormat="1" ht="17.100000000000001" customHeight="1" x14ac:dyDescent="0.15">
      <c r="A5" s="31" t="s">
        <v>29</v>
      </c>
      <c r="B5" s="31"/>
      <c r="C5" s="9">
        <f>SUM(C6:C9,C11:C24,C26:C34,C36:C41)</f>
        <v>14076</v>
      </c>
      <c r="D5" s="9">
        <f>SUM(D6:D9,D11:D24,D26:D34,D36:D41)</f>
        <v>16492</v>
      </c>
      <c r="E5" s="9">
        <f>SUM(E6:E9,E11:E24,E26:E34,E36:E41)</f>
        <v>17106</v>
      </c>
      <c r="F5" s="9">
        <f>SUM(F6:F9,F11:F24,F26:F34,F36:F41)</f>
        <v>33598</v>
      </c>
      <c r="I5" s="13"/>
      <c r="J5" s="13"/>
      <c r="K5" s="13"/>
      <c r="L5" s="13"/>
    </row>
    <row r="6" spans="1:12" s="2" customFormat="1" ht="17.100000000000001" customHeight="1" x14ac:dyDescent="0.15">
      <c r="A6" s="25" t="s">
        <v>31</v>
      </c>
      <c r="B6" s="4" t="s">
        <v>34</v>
      </c>
      <c r="C6" s="10">
        <v>1942</v>
      </c>
      <c r="D6" s="10">
        <v>2294</v>
      </c>
      <c r="E6" s="10">
        <v>2340</v>
      </c>
      <c r="F6" s="11">
        <f>D6+E6</f>
        <v>4634</v>
      </c>
    </row>
    <row r="7" spans="1:12" s="2" customFormat="1" ht="17.100000000000001" customHeight="1" x14ac:dyDescent="0.15">
      <c r="A7" s="26"/>
      <c r="B7" s="4" t="s">
        <v>2</v>
      </c>
      <c r="C7" s="10">
        <v>497</v>
      </c>
      <c r="D7" s="10">
        <v>627</v>
      </c>
      <c r="E7" s="10">
        <v>656</v>
      </c>
      <c r="F7" s="11">
        <f t="shared" ref="F7:F41" si="0">D7+E7</f>
        <v>1283</v>
      </c>
    </row>
    <row r="8" spans="1:12" s="2" customFormat="1" ht="17.100000000000001" customHeight="1" x14ac:dyDescent="0.15">
      <c r="A8" s="26"/>
      <c r="B8" s="4" t="s">
        <v>3</v>
      </c>
      <c r="C8" s="10">
        <v>180</v>
      </c>
      <c r="D8" s="10">
        <v>189</v>
      </c>
      <c r="E8" s="10">
        <v>199</v>
      </c>
      <c r="F8" s="11">
        <f t="shared" si="0"/>
        <v>388</v>
      </c>
    </row>
    <row r="9" spans="1:12" s="2" customFormat="1" ht="17.100000000000001" customHeight="1" x14ac:dyDescent="0.15">
      <c r="A9" s="26"/>
      <c r="B9" s="4" t="s">
        <v>4</v>
      </c>
      <c r="C9" s="10">
        <v>176</v>
      </c>
      <c r="D9" s="10">
        <v>174</v>
      </c>
      <c r="E9" s="10">
        <v>194</v>
      </c>
      <c r="F9" s="11">
        <f t="shared" si="0"/>
        <v>368</v>
      </c>
    </row>
    <row r="10" spans="1:12" s="2" customFormat="1" ht="17.100000000000001" customHeight="1" x14ac:dyDescent="0.15">
      <c r="A10" s="26"/>
      <c r="B10" s="5" t="s">
        <v>44</v>
      </c>
      <c r="C10" s="12">
        <f>SUM(C6:C9)</f>
        <v>2795</v>
      </c>
      <c r="D10" s="12">
        <f>SUM(D6:D9)</f>
        <v>3284</v>
      </c>
      <c r="E10" s="12">
        <f>SUM(E6:E9)</f>
        <v>3389</v>
      </c>
      <c r="F10" s="12">
        <f>SUM(F6:F9)</f>
        <v>6673</v>
      </c>
    </row>
    <row r="11" spans="1:12" s="2" customFormat="1" ht="17.100000000000001" customHeight="1" x14ac:dyDescent="0.15">
      <c r="A11" s="25" t="s">
        <v>41</v>
      </c>
      <c r="B11" s="3" t="s">
        <v>5</v>
      </c>
      <c r="C11" s="10">
        <v>448</v>
      </c>
      <c r="D11" s="10">
        <v>451</v>
      </c>
      <c r="E11" s="10">
        <v>514</v>
      </c>
      <c r="F11" s="11">
        <f t="shared" si="0"/>
        <v>965</v>
      </c>
    </row>
    <row r="12" spans="1:12" s="2" customFormat="1" ht="17.100000000000001" customHeight="1" x14ac:dyDescent="0.15">
      <c r="A12" s="26"/>
      <c r="B12" s="3" t="s">
        <v>6</v>
      </c>
      <c r="C12" s="10">
        <v>363</v>
      </c>
      <c r="D12" s="10">
        <v>425</v>
      </c>
      <c r="E12" s="10">
        <v>420</v>
      </c>
      <c r="F12" s="11">
        <f t="shared" si="0"/>
        <v>845</v>
      </c>
    </row>
    <row r="13" spans="1:12" s="2" customFormat="1" ht="17.100000000000001" customHeight="1" x14ac:dyDescent="0.15">
      <c r="A13" s="26"/>
      <c r="B13" s="3" t="s">
        <v>7</v>
      </c>
      <c r="C13" s="10">
        <v>159</v>
      </c>
      <c r="D13" s="10">
        <v>199</v>
      </c>
      <c r="E13" s="10">
        <v>222</v>
      </c>
      <c r="F13" s="11">
        <f t="shared" si="0"/>
        <v>421</v>
      </c>
    </row>
    <row r="14" spans="1:12" s="2" customFormat="1" ht="17.100000000000001" customHeight="1" x14ac:dyDescent="0.15">
      <c r="A14" s="26"/>
      <c r="B14" s="3" t="s">
        <v>8</v>
      </c>
      <c r="C14" s="10">
        <v>84</v>
      </c>
      <c r="D14" s="10">
        <v>107</v>
      </c>
      <c r="E14" s="10">
        <v>115</v>
      </c>
      <c r="F14" s="11">
        <f t="shared" si="0"/>
        <v>222</v>
      </c>
    </row>
    <row r="15" spans="1:12" s="2" customFormat="1" ht="17.100000000000001" customHeight="1" x14ac:dyDescent="0.15">
      <c r="A15" s="26"/>
      <c r="B15" s="3" t="s">
        <v>9</v>
      </c>
      <c r="C15" s="10">
        <v>95</v>
      </c>
      <c r="D15" s="10">
        <v>107</v>
      </c>
      <c r="E15" s="10">
        <v>118</v>
      </c>
      <c r="F15" s="11">
        <f t="shared" si="0"/>
        <v>225</v>
      </c>
    </row>
    <row r="16" spans="1:12" s="2" customFormat="1" ht="17.100000000000001" customHeight="1" x14ac:dyDescent="0.15">
      <c r="A16" s="26"/>
      <c r="B16" s="3" t="s">
        <v>35</v>
      </c>
      <c r="C16" s="10">
        <v>264</v>
      </c>
      <c r="D16" s="10">
        <v>309</v>
      </c>
      <c r="E16" s="10">
        <v>304</v>
      </c>
      <c r="F16" s="11">
        <f t="shared" si="0"/>
        <v>613</v>
      </c>
    </row>
    <row r="17" spans="1:6" s="2" customFormat="1" ht="17.100000000000001" customHeight="1" x14ac:dyDescent="0.15">
      <c r="A17" s="26"/>
      <c r="B17" s="3" t="s">
        <v>10</v>
      </c>
      <c r="C17" s="10">
        <v>230</v>
      </c>
      <c r="D17" s="10">
        <v>250</v>
      </c>
      <c r="E17" s="10">
        <v>272</v>
      </c>
      <c r="F17" s="11">
        <f t="shared" si="0"/>
        <v>522</v>
      </c>
    </row>
    <row r="18" spans="1:6" s="2" customFormat="1" ht="17.100000000000001" customHeight="1" x14ac:dyDescent="0.15">
      <c r="A18" s="26"/>
      <c r="B18" s="3" t="s">
        <v>11</v>
      </c>
      <c r="C18" s="10">
        <v>114</v>
      </c>
      <c r="D18" s="10">
        <v>140</v>
      </c>
      <c r="E18" s="10">
        <v>129</v>
      </c>
      <c r="F18" s="11">
        <f t="shared" si="0"/>
        <v>269</v>
      </c>
    </row>
    <row r="19" spans="1:6" s="2" customFormat="1" ht="17.100000000000001" customHeight="1" x14ac:dyDescent="0.15">
      <c r="A19" s="26"/>
      <c r="B19" s="3" t="s">
        <v>12</v>
      </c>
      <c r="C19" s="10">
        <v>72</v>
      </c>
      <c r="D19" s="10">
        <v>85</v>
      </c>
      <c r="E19" s="10">
        <v>88</v>
      </c>
      <c r="F19" s="11">
        <f t="shared" si="0"/>
        <v>173</v>
      </c>
    </row>
    <row r="20" spans="1:6" s="2" customFormat="1" ht="17.100000000000001" customHeight="1" x14ac:dyDescent="0.15">
      <c r="A20" s="26"/>
      <c r="B20" s="3" t="s">
        <v>13</v>
      </c>
      <c r="C20" s="10">
        <v>119</v>
      </c>
      <c r="D20" s="10">
        <v>110</v>
      </c>
      <c r="E20" s="10">
        <v>138</v>
      </c>
      <c r="F20" s="11">
        <f t="shared" si="0"/>
        <v>248</v>
      </c>
    </row>
    <row r="21" spans="1:6" s="2" customFormat="1" ht="17.100000000000001" customHeight="1" x14ac:dyDescent="0.15">
      <c r="A21" s="26"/>
      <c r="B21" s="3" t="s">
        <v>14</v>
      </c>
      <c r="C21" s="10">
        <v>237</v>
      </c>
      <c r="D21" s="10">
        <v>266</v>
      </c>
      <c r="E21" s="10">
        <v>285</v>
      </c>
      <c r="F21" s="11">
        <f t="shared" si="0"/>
        <v>551</v>
      </c>
    </row>
    <row r="22" spans="1:6" s="2" customFormat="1" ht="17.100000000000001" customHeight="1" x14ac:dyDescent="0.15">
      <c r="A22" s="26"/>
      <c r="B22" s="3" t="s">
        <v>36</v>
      </c>
      <c r="C22" s="10">
        <v>668</v>
      </c>
      <c r="D22" s="10">
        <v>688</v>
      </c>
      <c r="E22" s="10">
        <v>721</v>
      </c>
      <c r="F22" s="11">
        <f t="shared" si="0"/>
        <v>1409</v>
      </c>
    </row>
    <row r="23" spans="1:6" s="2" customFormat="1" ht="17.100000000000001" customHeight="1" x14ac:dyDescent="0.15">
      <c r="A23" s="26"/>
      <c r="B23" s="3" t="s">
        <v>15</v>
      </c>
      <c r="C23" s="10">
        <v>567</v>
      </c>
      <c r="D23" s="10">
        <v>671</v>
      </c>
      <c r="E23" s="10">
        <v>691</v>
      </c>
      <c r="F23" s="11">
        <f t="shared" si="0"/>
        <v>1362</v>
      </c>
    </row>
    <row r="24" spans="1:6" s="2" customFormat="1" ht="17.100000000000001" customHeight="1" x14ac:dyDescent="0.15">
      <c r="A24" s="26"/>
      <c r="B24" s="3" t="s">
        <v>16</v>
      </c>
      <c r="C24" s="10">
        <v>784</v>
      </c>
      <c r="D24" s="10">
        <v>1006</v>
      </c>
      <c r="E24" s="10">
        <v>1031</v>
      </c>
      <c r="F24" s="11">
        <f t="shared" si="0"/>
        <v>2037</v>
      </c>
    </row>
    <row r="25" spans="1:6" s="2" customFormat="1" ht="17.100000000000001" customHeight="1" x14ac:dyDescent="0.15">
      <c r="A25" s="26"/>
      <c r="B25" s="5" t="s">
        <v>45</v>
      </c>
      <c r="C25" s="12">
        <f>SUM(C11:C24)</f>
        <v>4204</v>
      </c>
      <c r="D25" s="12">
        <f>SUM(D11:D24)</f>
        <v>4814</v>
      </c>
      <c r="E25" s="12">
        <f>SUM(E11:E24)</f>
        <v>5048</v>
      </c>
      <c r="F25" s="12">
        <f>SUM(F11:F24)</f>
        <v>9862</v>
      </c>
    </row>
    <row r="26" spans="1:6" s="2" customFormat="1" ht="17.100000000000001" customHeight="1" x14ac:dyDescent="0.15">
      <c r="A26" s="25" t="s">
        <v>32</v>
      </c>
      <c r="B26" s="3" t="s">
        <v>17</v>
      </c>
      <c r="C26" s="10">
        <v>727</v>
      </c>
      <c r="D26" s="10">
        <v>896</v>
      </c>
      <c r="E26" s="10">
        <v>944</v>
      </c>
      <c r="F26" s="11">
        <f t="shared" si="0"/>
        <v>1840</v>
      </c>
    </row>
    <row r="27" spans="1:6" s="2" customFormat="1" ht="17.100000000000001" customHeight="1" x14ac:dyDescent="0.15">
      <c r="A27" s="26"/>
      <c r="B27" s="3" t="s">
        <v>18</v>
      </c>
      <c r="C27" s="10">
        <v>1192</v>
      </c>
      <c r="D27" s="10">
        <v>1380</v>
      </c>
      <c r="E27" s="10">
        <v>1377</v>
      </c>
      <c r="F27" s="11">
        <f t="shared" si="0"/>
        <v>2757</v>
      </c>
    </row>
    <row r="28" spans="1:6" s="2" customFormat="1" ht="17.100000000000001" customHeight="1" x14ac:dyDescent="0.15">
      <c r="A28" s="26"/>
      <c r="B28" s="3" t="s">
        <v>19</v>
      </c>
      <c r="C28" s="10">
        <v>1325</v>
      </c>
      <c r="D28" s="10">
        <v>1683</v>
      </c>
      <c r="E28" s="10">
        <v>1703</v>
      </c>
      <c r="F28" s="11">
        <f t="shared" si="0"/>
        <v>3386</v>
      </c>
    </row>
    <row r="29" spans="1:6" s="2" customFormat="1" ht="17.100000000000001" customHeight="1" x14ac:dyDescent="0.15">
      <c r="A29" s="26"/>
      <c r="B29" s="3" t="s">
        <v>20</v>
      </c>
      <c r="C29" s="10">
        <v>600</v>
      </c>
      <c r="D29" s="10">
        <v>667</v>
      </c>
      <c r="E29" s="10">
        <v>701</v>
      </c>
      <c r="F29" s="11">
        <f t="shared" si="0"/>
        <v>1368</v>
      </c>
    </row>
    <row r="30" spans="1:6" s="2" customFormat="1" ht="17.100000000000001" customHeight="1" x14ac:dyDescent="0.15">
      <c r="A30" s="26"/>
      <c r="B30" s="3" t="s">
        <v>37</v>
      </c>
      <c r="C30" s="10">
        <v>1369</v>
      </c>
      <c r="D30" s="10">
        <v>1714</v>
      </c>
      <c r="E30" s="10">
        <v>1740</v>
      </c>
      <c r="F30" s="11">
        <f t="shared" si="0"/>
        <v>3454</v>
      </c>
    </row>
    <row r="31" spans="1:6" s="2" customFormat="1" ht="17.100000000000001" customHeight="1" x14ac:dyDescent="0.15">
      <c r="A31" s="26"/>
      <c r="B31" s="3" t="s">
        <v>21</v>
      </c>
      <c r="C31" s="10">
        <v>219</v>
      </c>
      <c r="D31" s="10">
        <v>176</v>
      </c>
      <c r="E31" s="10">
        <v>225</v>
      </c>
      <c r="F31" s="11">
        <f t="shared" si="0"/>
        <v>401</v>
      </c>
    </row>
    <row r="32" spans="1:6" s="2" customFormat="1" ht="17.100000000000001" customHeight="1" x14ac:dyDescent="0.15">
      <c r="A32" s="26"/>
      <c r="B32" s="3" t="s">
        <v>22</v>
      </c>
      <c r="C32" s="10">
        <v>388</v>
      </c>
      <c r="D32" s="10">
        <v>398</v>
      </c>
      <c r="E32" s="10">
        <v>424</v>
      </c>
      <c r="F32" s="11">
        <f t="shared" si="0"/>
        <v>822</v>
      </c>
    </row>
    <row r="33" spans="1:6" s="2" customFormat="1" ht="17.100000000000001" customHeight="1" x14ac:dyDescent="0.15">
      <c r="A33" s="26"/>
      <c r="B33" s="3" t="s">
        <v>23</v>
      </c>
      <c r="C33" s="10">
        <v>66</v>
      </c>
      <c r="D33" s="10">
        <v>65</v>
      </c>
      <c r="E33" s="10">
        <v>65</v>
      </c>
      <c r="F33" s="11">
        <f t="shared" si="0"/>
        <v>130</v>
      </c>
    </row>
    <row r="34" spans="1:6" s="2" customFormat="1" ht="17.100000000000001" customHeight="1" x14ac:dyDescent="0.15">
      <c r="A34" s="26"/>
      <c r="B34" s="3" t="s">
        <v>38</v>
      </c>
      <c r="C34" s="10">
        <v>210</v>
      </c>
      <c r="D34" s="10">
        <v>306</v>
      </c>
      <c r="E34" s="10">
        <v>306</v>
      </c>
      <c r="F34" s="11">
        <f t="shared" si="0"/>
        <v>612</v>
      </c>
    </row>
    <row r="35" spans="1:6" s="2" customFormat="1" ht="17.100000000000001" customHeight="1" x14ac:dyDescent="0.15">
      <c r="A35" s="26"/>
      <c r="B35" s="5" t="s">
        <v>46</v>
      </c>
      <c r="C35" s="12">
        <f>SUM(C26:C34)</f>
        <v>6096</v>
      </c>
      <c r="D35" s="12">
        <f>SUM(D26:D34)</f>
        <v>7285</v>
      </c>
      <c r="E35" s="12">
        <f>SUM(E26:E34)</f>
        <v>7485</v>
      </c>
      <c r="F35" s="12">
        <f>SUM(F26:F34)</f>
        <v>14770</v>
      </c>
    </row>
    <row r="36" spans="1:6" s="2" customFormat="1" ht="17.100000000000001" customHeight="1" x14ac:dyDescent="0.15">
      <c r="A36" s="25" t="s">
        <v>33</v>
      </c>
      <c r="B36" s="3" t="s">
        <v>39</v>
      </c>
      <c r="C36" s="10">
        <v>473</v>
      </c>
      <c r="D36" s="10">
        <v>521</v>
      </c>
      <c r="E36" s="10">
        <v>565</v>
      </c>
      <c r="F36" s="11">
        <f t="shared" si="0"/>
        <v>1086</v>
      </c>
    </row>
    <row r="37" spans="1:6" s="2" customFormat="1" ht="17.100000000000001" customHeight="1" x14ac:dyDescent="0.15">
      <c r="A37" s="26"/>
      <c r="B37" s="3" t="s">
        <v>24</v>
      </c>
      <c r="C37" s="10">
        <v>142</v>
      </c>
      <c r="D37" s="10">
        <v>152</v>
      </c>
      <c r="E37" s="10">
        <v>166</v>
      </c>
      <c r="F37" s="11">
        <f t="shared" si="0"/>
        <v>318</v>
      </c>
    </row>
    <row r="38" spans="1:6" s="2" customFormat="1" ht="17.100000000000001" customHeight="1" x14ac:dyDescent="0.15">
      <c r="A38" s="26"/>
      <c r="B38" s="3" t="s">
        <v>25</v>
      </c>
      <c r="C38" s="10">
        <v>117</v>
      </c>
      <c r="D38" s="10">
        <v>139</v>
      </c>
      <c r="E38" s="10">
        <v>141</v>
      </c>
      <c r="F38" s="11">
        <f t="shared" si="0"/>
        <v>280</v>
      </c>
    </row>
    <row r="39" spans="1:6" s="2" customFormat="1" ht="17.100000000000001" customHeight="1" x14ac:dyDescent="0.15">
      <c r="A39" s="26"/>
      <c r="B39" s="3" t="s">
        <v>26</v>
      </c>
      <c r="C39" s="10">
        <v>25</v>
      </c>
      <c r="D39" s="10">
        <v>31</v>
      </c>
      <c r="E39" s="10">
        <v>30</v>
      </c>
      <c r="F39" s="11">
        <f t="shared" si="0"/>
        <v>61</v>
      </c>
    </row>
    <row r="40" spans="1:6" s="2" customFormat="1" ht="17.100000000000001" customHeight="1" x14ac:dyDescent="0.15">
      <c r="A40" s="26"/>
      <c r="B40" s="3" t="s">
        <v>27</v>
      </c>
      <c r="C40" s="10">
        <v>105</v>
      </c>
      <c r="D40" s="10">
        <v>126</v>
      </c>
      <c r="E40" s="10">
        <v>116</v>
      </c>
      <c r="F40" s="11">
        <f t="shared" si="0"/>
        <v>242</v>
      </c>
    </row>
    <row r="41" spans="1:6" s="2" customFormat="1" ht="17.100000000000001" customHeight="1" x14ac:dyDescent="0.15">
      <c r="A41" s="26"/>
      <c r="B41" s="3" t="s">
        <v>28</v>
      </c>
      <c r="C41" s="10">
        <v>119</v>
      </c>
      <c r="D41" s="10">
        <v>140</v>
      </c>
      <c r="E41" s="10">
        <v>166</v>
      </c>
      <c r="F41" s="11">
        <f t="shared" si="0"/>
        <v>306</v>
      </c>
    </row>
    <row r="42" spans="1:6" s="2" customFormat="1" ht="17.100000000000001" customHeight="1" x14ac:dyDescent="0.15">
      <c r="A42" s="26"/>
      <c r="B42" s="5" t="s">
        <v>47</v>
      </c>
      <c r="C42" s="12">
        <f>SUM(C36:C41)</f>
        <v>981</v>
      </c>
      <c r="D42" s="12">
        <f>SUM(D36:D41)</f>
        <v>1109</v>
      </c>
      <c r="E42" s="12">
        <f>SUM(E36:E41)</f>
        <v>1184</v>
      </c>
      <c r="F42" s="12">
        <f>SUM(F36:F41)</f>
        <v>2293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3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DB22-03D0-4298-A681-0A5CBCA8E862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7" t="s">
        <v>48</v>
      </c>
      <c r="B1" s="27"/>
      <c r="C1" s="27"/>
      <c r="D1" s="27"/>
      <c r="E1" s="27"/>
      <c r="F1" s="27"/>
    </row>
    <row r="2" spans="1:12" ht="16.5" customHeight="1" x14ac:dyDescent="0.15">
      <c r="F2" s="14" t="s">
        <v>51</v>
      </c>
    </row>
    <row r="3" spans="1:12" s="2" customFormat="1" ht="14.25" x14ac:dyDescent="0.15">
      <c r="A3" s="28" t="s">
        <v>40</v>
      </c>
      <c r="B3" s="28"/>
      <c r="C3" s="29" t="s">
        <v>43</v>
      </c>
      <c r="D3" s="30" t="s">
        <v>30</v>
      </c>
      <c r="E3" s="30"/>
      <c r="F3" s="30"/>
      <c r="G3" s="1"/>
    </row>
    <row r="4" spans="1:12" s="2" customFormat="1" ht="14.25" x14ac:dyDescent="0.15">
      <c r="A4" s="28"/>
      <c r="B4" s="28"/>
      <c r="C4" s="29"/>
      <c r="D4" s="7" t="s">
        <v>0</v>
      </c>
      <c r="E4" s="8" t="s">
        <v>1</v>
      </c>
      <c r="F4" s="16" t="s">
        <v>42</v>
      </c>
      <c r="G4" s="1"/>
    </row>
    <row r="5" spans="1:12" s="2" customFormat="1" ht="17.100000000000001" customHeight="1" x14ac:dyDescent="0.15">
      <c r="A5" s="31" t="s">
        <v>29</v>
      </c>
      <c r="B5" s="31"/>
      <c r="C5" s="9">
        <f>SUM(C6:C9,C11:C24,C26:C34,C36:C41)</f>
        <v>14090</v>
      </c>
      <c r="D5" s="9">
        <f>SUM(D6:D9,D11:D24,D26:D34,D36:D41)</f>
        <v>16495</v>
      </c>
      <c r="E5" s="9">
        <f>SUM(E6:E9,E11:E24,E26:E34,E36:E41)</f>
        <v>17117</v>
      </c>
      <c r="F5" s="9">
        <f>SUM(F6:F9,F11:F24,F26:F34,F36:F41)</f>
        <v>33612</v>
      </c>
      <c r="I5" s="13"/>
      <c r="J5" s="13"/>
      <c r="K5" s="13"/>
      <c r="L5" s="13"/>
    </row>
    <row r="6" spans="1:12" s="2" customFormat="1" ht="17.100000000000001" customHeight="1" x14ac:dyDescent="0.15">
      <c r="A6" s="25" t="s">
        <v>31</v>
      </c>
      <c r="B6" s="4" t="s">
        <v>34</v>
      </c>
      <c r="C6" s="10">
        <v>1941</v>
      </c>
      <c r="D6" s="10">
        <v>2296</v>
      </c>
      <c r="E6" s="10">
        <v>2343</v>
      </c>
      <c r="F6" s="11">
        <f>D6+E6</f>
        <v>4639</v>
      </c>
    </row>
    <row r="7" spans="1:12" s="2" customFormat="1" ht="17.100000000000001" customHeight="1" x14ac:dyDescent="0.15">
      <c r="A7" s="26"/>
      <c r="B7" s="4" t="s">
        <v>2</v>
      </c>
      <c r="C7" s="10">
        <v>497</v>
      </c>
      <c r="D7" s="10">
        <v>625</v>
      </c>
      <c r="E7" s="10">
        <v>655</v>
      </c>
      <c r="F7" s="11">
        <f t="shared" ref="F7:F41" si="0">D7+E7</f>
        <v>1280</v>
      </c>
    </row>
    <row r="8" spans="1:12" s="2" customFormat="1" ht="17.100000000000001" customHeight="1" x14ac:dyDescent="0.15">
      <c r="A8" s="26"/>
      <c r="B8" s="4" t="s">
        <v>3</v>
      </c>
      <c r="C8" s="10">
        <v>180</v>
      </c>
      <c r="D8" s="10">
        <v>188</v>
      </c>
      <c r="E8" s="10">
        <v>199</v>
      </c>
      <c r="F8" s="11">
        <f t="shared" si="0"/>
        <v>387</v>
      </c>
    </row>
    <row r="9" spans="1:12" s="2" customFormat="1" ht="17.100000000000001" customHeight="1" x14ac:dyDescent="0.15">
      <c r="A9" s="26"/>
      <c r="B9" s="4" t="s">
        <v>4</v>
      </c>
      <c r="C9" s="10">
        <v>176</v>
      </c>
      <c r="D9" s="10">
        <v>173</v>
      </c>
      <c r="E9" s="10">
        <v>195</v>
      </c>
      <c r="F9" s="11">
        <f t="shared" si="0"/>
        <v>368</v>
      </c>
    </row>
    <row r="10" spans="1:12" s="2" customFormat="1" ht="17.100000000000001" customHeight="1" x14ac:dyDescent="0.15">
      <c r="A10" s="26"/>
      <c r="B10" s="5" t="s">
        <v>44</v>
      </c>
      <c r="C10" s="12">
        <f>SUM(C6:C9)</f>
        <v>2794</v>
      </c>
      <c r="D10" s="12">
        <f>SUM(D6:D9)</f>
        <v>3282</v>
      </c>
      <c r="E10" s="12">
        <f>SUM(E6:E9)</f>
        <v>3392</v>
      </c>
      <c r="F10" s="12">
        <f>SUM(F6:F9)</f>
        <v>6674</v>
      </c>
    </row>
    <row r="11" spans="1:12" s="2" customFormat="1" ht="17.100000000000001" customHeight="1" x14ac:dyDescent="0.15">
      <c r="A11" s="25" t="s">
        <v>41</v>
      </c>
      <c r="B11" s="3" t="s">
        <v>5</v>
      </c>
      <c r="C11" s="10">
        <v>450</v>
      </c>
      <c r="D11" s="10">
        <v>451</v>
      </c>
      <c r="E11" s="10">
        <v>517</v>
      </c>
      <c r="F11" s="11">
        <f t="shared" si="0"/>
        <v>968</v>
      </c>
    </row>
    <row r="12" spans="1:12" s="2" customFormat="1" ht="17.100000000000001" customHeight="1" x14ac:dyDescent="0.15">
      <c r="A12" s="26"/>
      <c r="B12" s="3" t="s">
        <v>6</v>
      </c>
      <c r="C12" s="10">
        <v>362</v>
      </c>
      <c r="D12" s="10">
        <v>421</v>
      </c>
      <c r="E12" s="10">
        <v>418</v>
      </c>
      <c r="F12" s="11">
        <f t="shared" si="0"/>
        <v>839</v>
      </c>
    </row>
    <row r="13" spans="1:12" s="2" customFormat="1" ht="17.100000000000001" customHeight="1" x14ac:dyDescent="0.15">
      <c r="A13" s="26"/>
      <c r="B13" s="3" t="s">
        <v>7</v>
      </c>
      <c r="C13" s="10">
        <v>158</v>
      </c>
      <c r="D13" s="10">
        <v>198</v>
      </c>
      <c r="E13" s="10">
        <v>221</v>
      </c>
      <c r="F13" s="11">
        <f t="shared" si="0"/>
        <v>419</v>
      </c>
    </row>
    <row r="14" spans="1:12" s="2" customFormat="1" ht="17.100000000000001" customHeight="1" x14ac:dyDescent="0.15">
      <c r="A14" s="26"/>
      <c r="B14" s="3" t="s">
        <v>8</v>
      </c>
      <c r="C14" s="10">
        <v>84</v>
      </c>
      <c r="D14" s="10">
        <v>107</v>
      </c>
      <c r="E14" s="10">
        <v>115</v>
      </c>
      <c r="F14" s="11">
        <f t="shared" si="0"/>
        <v>222</v>
      </c>
    </row>
    <row r="15" spans="1:12" s="2" customFormat="1" ht="17.100000000000001" customHeight="1" x14ac:dyDescent="0.15">
      <c r="A15" s="26"/>
      <c r="B15" s="3" t="s">
        <v>9</v>
      </c>
      <c r="C15" s="10">
        <v>95</v>
      </c>
      <c r="D15" s="10">
        <v>107</v>
      </c>
      <c r="E15" s="10">
        <v>118</v>
      </c>
      <c r="F15" s="11">
        <f t="shared" si="0"/>
        <v>225</v>
      </c>
    </row>
    <row r="16" spans="1:12" s="2" customFormat="1" ht="17.100000000000001" customHeight="1" x14ac:dyDescent="0.15">
      <c r="A16" s="26"/>
      <c r="B16" s="3" t="s">
        <v>35</v>
      </c>
      <c r="C16" s="10">
        <v>265</v>
      </c>
      <c r="D16" s="10">
        <v>311</v>
      </c>
      <c r="E16" s="10">
        <v>305</v>
      </c>
      <c r="F16" s="11">
        <f t="shared" si="0"/>
        <v>616</v>
      </c>
    </row>
    <row r="17" spans="1:6" s="2" customFormat="1" ht="17.100000000000001" customHeight="1" x14ac:dyDescent="0.15">
      <c r="A17" s="26"/>
      <c r="B17" s="3" t="s">
        <v>10</v>
      </c>
      <c r="C17" s="10">
        <v>229</v>
      </c>
      <c r="D17" s="10">
        <v>248</v>
      </c>
      <c r="E17" s="10">
        <v>271</v>
      </c>
      <c r="F17" s="11">
        <f t="shared" si="0"/>
        <v>519</v>
      </c>
    </row>
    <row r="18" spans="1:6" s="2" customFormat="1" ht="17.100000000000001" customHeight="1" x14ac:dyDescent="0.15">
      <c r="A18" s="26"/>
      <c r="B18" s="3" t="s">
        <v>11</v>
      </c>
      <c r="C18" s="10">
        <v>113</v>
      </c>
      <c r="D18" s="10">
        <v>139</v>
      </c>
      <c r="E18" s="10">
        <v>129</v>
      </c>
      <c r="F18" s="11">
        <f t="shared" si="0"/>
        <v>268</v>
      </c>
    </row>
    <row r="19" spans="1:6" s="2" customFormat="1" ht="17.100000000000001" customHeight="1" x14ac:dyDescent="0.15">
      <c r="A19" s="26"/>
      <c r="B19" s="3" t="s">
        <v>12</v>
      </c>
      <c r="C19" s="10">
        <v>72</v>
      </c>
      <c r="D19" s="10">
        <v>85</v>
      </c>
      <c r="E19" s="10">
        <v>88</v>
      </c>
      <c r="F19" s="11">
        <f t="shared" si="0"/>
        <v>173</v>
      </c>
    </row>
    <row r="20" spans="1:6" s="2" customFormat="1" ht="17.100000000000001" customHeight="1" x14ac:dyDescent="0.15">
      <c r="A20" s="26"/>
      <c r="B20" s="3" t="s">
        <v>13</v>
      </c>
      <c r="C20" s="10">
        <v>120</v>
      </c>
      <c r="D20" s="10">
        <v>110</v>
      </c>
      <c r="E20" s="10">
        <v>139</v>
      </c>
      <c r="F20" s="11">
        <f t="shared" si="0"/>
        <v>249</v>
      </c>
    </row>
    <row r="21" spans="1:6" s="2" customFormat="1" ht="17.100000000000001" customHeight="1" x14ac:dyDescent="0.15">
      <c r="A21" s="26"/>
      <c r="B21" s="3" t="s">
        <v>14</v>
      </c>
      <c r="C21" s="10">
        <v>234</v>
      </c>
      <c r="D21" s="10">
        <v>262</v>
      </c>
      <c r="E21" s="10">
        <v>285</v>
      </c>
      <c r="F21" s="11">
        <f t="shared" si="0"/>
        <v>547</v>
      </c>
    </row>
    <row r="22" spans="1:6" s="2" customFormat="1" ht="17.100000000000001" customHeight="1" x14ac:dyDescent="0.15">
      <c r="A22" s="26"/>
      <c r="B22" s="3" t="s">
        <v>36</v>
      </c>
      <c r="C22" s="10">
        <v>673</v>
      </c>
      <c r="D22" s="10">
        <v>694</v>
      </c>
      <c r="E22" s="10">
        <v>729</v>
      </c>
      <c r="F22" s="11">
        <f t="shared" si="0"/>
        <v>1423</v>
      </c>
    </row>
    <row r="23" spans="1:6" s="2" customFormat="1" ht="17.100000000000001" customHeight="1" x14ac:dyDescent="0.15">
      <c r="A23" s="26"/>
      <c r="B23" s="3" t="s">
        <v>15</v>
      </c>
      <c r="C23" s="10">
        <v>568</v>
      </c>
      <c r="D23" s="10">
        <v>670</v>
      </c>
      <c r="E23" s="10">
        <v>691</v>
      </c>
      <c r="F23" s="11">
        <f t="shared" si="0"/>
        <v>1361</v>
      </c>
    </row>
    <row r="24" spans="1:6" s="2" customFormat="1" ht="17.100000000000001" customHeight="1" x14ac:dyDescent="0.15">
      <c r="A24" s="26"/>
      <c r="B24" s="3" t="s">
        <v>16</v>
      </c>
      <c r="C24" s="10">
        <v>783</v>
      </c>
      <c r="D24" s="10">
        <v>1005</v>
      </c>
      <c r="E24" s="10">
        <v>1035</v>
      </c>
      <c r="F24" s="11">
        <f t="shared" si="0"/>
        <v>2040</v>
      </c>
    </row>
    <row r="25" spans="1:6" s="2" customFormat="1" ht="17.100000000000001" customHeight="1" x14ac:dyDescent="0.15">
      <c r="A25" s="26"/>
      <c r="B25" s="5" t="s">
        <v>45</v>
      </c>
      <c r="C25" s="12">
        <f>SUM(C11:C24)</f>
        <v>4206</v>
      </c>
      <c r="D25" s="12">
        <f>SUM(D11:D24)</f>
        <v>4808</v>
      </c>
      <c r="E25" s="12">
        <f>SUM(E11:E24)</f>
        <v>5061</v>
      </c>
      <c r="F25" s="12">
        <f>SUM(F11:F24)</f>
        <v>9869</v>
      </c>
    </row>
    <row r="26" spans="1:6" s="2" customFormat="1" ht="17.100000000000001" customHeight="1" x14ac:dyDescent="0.15">
      <c r="A26" s="25" t="s">
        <v>32</v>
      </c>
      <c r="B26" s="3" t="s">
        <v>17</v>
      </c>
      <c r="C26" s="10">
        <v>729</v>
      </c>
      <c r="D26" s="10">
        <v>894</v>
      </c>
      <c r="E26" s="10">
        <v>943</v>
      </c>
      <c r="F26" s="11">
        <f t="shared" si="0"/>
        <v>1837</v>
      </c>
    </row>
    <row r="27" spans="1:6" s="2" customFormat="1" ht="17.100000000000001" customHeight="1" x14ac:dyDescent="0.15">
      <c r="A27" s="26"/>
      <c r="B27" s="3" t="s">
        <v>18</v>
      </c>
      <c r="C27" s="10">
        <v>1199</v>
      </c>
      <c r="D27" s="10">
        <v>1389</v>
      </c>
      <c r="E27" s="10">
        <v>1379</v>
      </c>
      <c r="F27" s="11">
        <f t="shared" si="0"/>
        <v>2768</v>
      </c>
    </row>
    <row r="28" spans="1:6" s="2" customFormat="1" ht="17.100000000000001" customHeight="1" x14ac:dyDescent="0.15">
      <c r="A28" s="26"/>
      <c r="B28" s="3" t="s">
        <v>19</v>
      </c>
      <c r="C28" s="10">
        <v>1331</v>
      </c>
      <c r="D28" s="10">
        <v>1688</v>
      </c>
      <c r="E28" s="10">
        <v>1704</v>
      </c>
      <c r="F28" s="11">
        <f t="shared" si="0"/>
        <v>3392</v>
      </c>
    </row>
    <row r="29" spans="1:6" s="2" customFormat="1" ht="17.100000000000001" customHeight="1" x14ac:dyDescent="0.15">
      <c r="A29" s="26"/>
      <c r="B29" s="3" t="s">
        <v>20</v>
      </c>
      <c r="C29" s="10">
        <v>596</v>
      </c>
      <c r="D29" s="10">
        <v>663</v>
      </c>
      <c r="E29" s="10">
        <v>699</v>
      </c>
      <c r="F29" s="11">
        <f t="shared" si="0"/>
        <v>1362</v>
      </c>
    </row>
    <row r="30" spans="1:6" s="2" customFormat="1" ht="17.100000000000001" customHeight="1" x14ac:dyDescent="0.15">
      <c r="A30" s="26"/>
      <c r="B30" s="3" t="s">
        <v>37</v>
      </c>
      <c r="C30" s="10">
        <v>1370</v>
      </c>
      <c r="D30" s="10">
        <v>1717</v>
      </c>
      <c r="E30" s="10">
        <v>1743</v>
      </c>
      <c r="F30" s="11">
        <f t="shared" si="0"/>
        <v>3460</v>
      </c>
    </row>
    <row r="31" spans="1:6" s="2" customFormat="1" ht="17.100000000000001" customHeight="1" x14ac:dyDescent="0.15">
      <c r="A31" s="26"/>
      <c r="B31" s="3" t="s">
        <v>21</v>
      </c>
      <c r="C31" s="10">
        <v>221</v>
      </c>
      <c r="D31" s="10">
        <v>178</v>
      </c>
      <c r="E31" s="10">
        <v>225</v>
      </c>
      <c r="F31" s="11">
        <f t="shared" si="0"/>
        <v>403</v>
      </c>
    </row>
    <row r="32" spans="1:6" s="2" customFormat="1" ht="17.100000000000001" customHeight="1" x14ac:dyDescent="0.15">
      <c r="A32" s="26"/>
      <c r="B32" s="3" t="s">
        <v>22</v>
      </c>
      <c r="C32" s="10">
        <v>388</v>
      </c>
      <c r="D32" s="10">
        <v>398</v>
      </c>
      <c r="E32" s="10">
        <v>424</v>
      </c>
      <c r="F32" s="11">
        <f t="shared" si="0"/>
        <v>822</v>
      </c>
    </row>
    <row r="33" spans="1:6" s="2" customFormat="1" ht="17.100000000000001" customHeight="1" x14ac:dyDescent="0.15">
      <c r="A33" s="26"/>
      <c r="B33" s="3" t="s">
        <v>23</v>
      </c>
      <c r="C33" s="10">
        <v>66</v>
      </c>
      <c r="D33" s="10">
        <v>65</v>
      </c>
      <c r="E33" s="10">
        <v>65</v>
      </c>
      <c r="F33" s="11">
        <f t="shared" si="0"/>
        <v>130</v>
      </c>
    </row>
    <row r="34" spans="1:6" s="2" customFormat="1" ht="17.100000000000001" customHeight="1" x14ac:dyDescent="0.15">
      <c r="A34" s="26"/>
      <c r="B34" s="3" t="s">
        <v>38</v>
      </c>
      <c r="C34" s="10">
        <v>209</v>
      </c>
      <c r="D34" s="10">
        <v>306</v>
      </c>
      <c r="E34" s="10">
        <v>305</v>
      </c>
      <c r="F34" s="11">
        <f t="shared" si="0"/>
        <v>611</v>
      </c>
    </row>
    <row r="35" spans="1:6" s="2" customFormat="1" ht="17.100000000000001" customHeight="1" x14ac:dyDescent="0.15">
      <c r="A35" s="26"/>
      <c r="B35" s="5" t="s">
        <v>46</v>
      </c>
      <c r="C35" s="12">
        <f>SUM(C26:C34)</f>
        <v>6109</v>
      </c>
      <c r="D35" s="12">
        <f>SUM(D26:D34)</f>
        <v>7298</v>
      </c>
      <c r="E35" s="12">
        <f>SUM(E26:E34)</f>
        <v>7487</v>
      </c>
      <c r="F35" s="12">
        <f>SUM(F26:F34)</f>
        <v>14785</v>
      </c>
    </row>
    <row r="36" spans="1:6" s="2" customFormat="1" ht="17.100000000000001" customHeight="1" x14ac:dyDescent="0.15">
      <c r="A36" s="25" t="s">
        <v>33</v>
      </c>
      <c r="B36" s="3" t="s">
        <v>39</v>
      </c>
      <c r="C36" s="10">
        <v>471</v>
      </c>
      <c r="D36" s="10">
        <v>518</v>
      </c>
      <c r="E36" s="10">
        <v>560</v>
      </c>
      <c r="F36" s="11">
        <f t="shared" si="0"/>
        <v>1078</v>
      </c>
    </row>
    <row r="37" spans="1:6" s="2" customFormat="1" ht="17.100000000000001" customHeight="1" x14ac:dyDescent="0.15">
      <c r="A37" s="26"/>
      <c r="B37" s="3" t="s">
        <v>24</v>
      </c>
      <c r="C37" s="10">
        <v>142</v>
      </c>
      <c r="D37" s="10">
        <v>151</v>
      </c>
      <c r="E37" s="10">
        <v>166</v>
      </c>
      <c r="F37" s="11">
        <f t="shared" si="0"/>
        <v>317</v>
      </c>
    </row>
    <row r="38" spans="1:6" s="2" customFormat="1" ht="17.100000000000001" customHeight="1" x14ac:dyDescent="0.15">
      <c r="A38" s="26"/>
      <c r="B38" s="3" t="s">
        <v>25</v>
      </c>
      <c r="C38" s="10">
        <v>119</v>
      </c>
      <c r="D38" s="10">
        <v>141</v>
      </c>
      <c r="E38" s="10">
        <v>141</v>
      </c>
      <c r="F38" s="11">
        <f t="shared" si="0"/>
        <v>282</v>
      </c>
    </row>
    <row r="39" spans="1:6" s="2" customFormat="1" ht="17.100000000000001" customHeight="1" x14ac:dyDescent="0.15">
      <c r="A39" s="26"/>
      <c r="B39" s="3" t="s">
        <v>26</v>
      </c>
      <c r="C39" s="10">
        <v>25</v>
      </c>
      <c r="D39" s="10">
        <v>32</v>
      </c>
      <c r="E39" s="10">
        <v>30</v>
      </c>
      <c r="F39" s="11">
        <f t="shared" si="0"/>
        <v>62</v>
      </c>
    </row>
    <row r="40" spans="1:6" s="2" customFormat="1" ht="17.100000000000001" customHeight="1" x14ac:dyDescent="0.15">
      <c r="A40" s="26"/>
      <c r="B40" s="3" t="s">
        <v>27</v>
      </c>
      <c r="C40" s="10">
        <v>105</v>
      </c>
      <c r="D40" s="10">
        <v>125</v>
      </c>
      <c r="E40" s="10">
        <v>115</v>
      </c>
      <c r="F40" s="11">
        <f t="shared" si="0"/>
        <v>240</v>
      </c>
    </row>
    <row r="41" spans="1:6" s="2" customFormat="1" ht="17.100000000000001" customHeight="1" x14ac:dyDescent="0.15">
      <c r="A41" s="26"/>
      <c r="B41" s="3" t="s">
        <v>28</v>
      </c>
      <c r="C41" s="10">
        <v>119</v>
      </c>
      <c r="D41" s="10">
        <v>140</v>
      </c>
      <c r="E41" s="10">
        <v>165</v>
      </c>
      <c r="F41" s="11">
        <f t="shared" si="0"/>
        <v>305</v>
      </c>
    </row>
    <row r="42" spans="1:6" s="2" customFormat="1" ht="17.100000000000001" customHeight="1" x14ac:dyDescent="0.15">
      <c r="A42" s="26"/>
      <c r="B42" s="5" t="s">
        <v>47</v>
      </c>
      <c r="C42" s="12">
        <f>SUM(C36:C41)</f>
        <v>981</v>
      </c>
      <c r="D42" s="12">
        <f>SUM(D36:D41)</f>
        <v>1107</v>
      </c>
      <c r="E42" s="12">
        <f>SUM(E36:E41)</f>
        <v>1177</v>
      </c>
      <c r="F42" s="12">
        <f>SUM(F36:F41)</f>
        <v>2284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3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343A0-A78B-4D1D-A37A-C5A44D57FE3C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7" t="s">
        <v>48</v>
      </c>
      <c r="B1" s="27"/>
      <c r="C1" s="27"/>
      <c r="D1" s="27"/>
      <c r="E1" s="27"/>
      <c r="F1" s="27"/>
    </row>
    <row r="2" spans="1:12" ht="16.5" customHeight="1" x14ac:dyDescent="0.15">
      <c r="F2" s="14" t="s">
        <v>52</v>
      </c>
    </row>
    <row r="3" spans="1:12" s="2" customFormat="1" ht="14.25" x14ac:dyDescent="0.15">
      <c r="A3" s="28" t="s">
        <v>40</v>
      </c>
      <c r="B3" s="28"/>
      <c r="C3" s="29" t="s">
        <v>43</v>
      </c>
      <c r="D3" s="30" t="s">
        <v>30</v>
      </c>
      <c r="E3" s="30"/>
      <c r="F3" s="30"/>
      <c r="G3" s="1"/>
    </row>
    <row r="4" spans="1:12" s="2" customFormat="1" ht="14.25" x14ac:dyDescent="0.15">
      <c r="A4" s="28"/>
      <c r="B4" s="28"/>
      <c r="C4" s="29"/>
      <c r="D4" s="7" t="s">
        <v>0</v>
      </c>
      <c r="E4" s="8" t="s">
        <v>1</v>
      </c>
      <c r="F4" s="17" t="s">
        <v>42</v>
      </c>
      <c r="G4" s="1"/>
    </row>
    <row r="5" spans="1:12" s="2" customFormat="1" ht="17.100000000000001" customHeight="1" x14ac:dyDescent="0.15">
      <c r="A5" s="31" t="s">
        <v>29</v>
      </c>
      <c r="B5" s="31"/>
      <c r="C5" s="9">
        <f>SUM(C6:C9,C11:C24,C26:C34,C36:C41)</f>
        <v>14102</v>
      </c>
      <c r="D5" s="9">
        <f>SUM(D6:D9,D11:D24,D26:D34,D36:D41)</f>
        <v>16471</v>
      </c>
      <c r="E5" s="9">
        <f>SUM(E6:E9,E11:E24,E26:E34,E36:E41)</f>
        <v>17127</v>
      </c>
      <c r="F5" s="9">
        <f>SUM(F6:F9,F11:F24,F26:F34,F36:F41)</f>
        <v>33598</v>
      </c>
      <c r="I5" s="13"/>
      <c r="J5" s="13"/>
      <c r="K5" s="13"/>
      <c r="L5" s="13"/>
    </row>
    <row r="6" spans="1:12" s="2" customFormat="1" ht="17.100000000000001" customHeight="1" x14ac:dyDescent="0.15">
      <c r="A6" s="25" t="s">
        <v>31</v>
      </c>
      <c r="B6" s="4" t="s">
        <v>34</v>
      </c>
      <c r="C6" s="10">
        <v>1935</v>
      </c>
      <c r="D6" s="10">
        <v>2290</v>
      </c>
      <c r="E6" s="10">
        <v>2342</v>
      </c>
      <c r="F6" s="11">
        <f>D6+E6</f>
        <v>4632</v>
      </c>
    </row>
    <row r="7" spans="1:12" s="2" customFormat="1" ht="17.100000000000001" customHeight="1" x14ac:dyDescent="0.15">
      <c r="A7" s="26"/>
      <c r="B7" s="4" t="s">
        <v>2</v>
      </c>
      <c r="C7" s="10">
        <v>497</v>
      </c>
      <c r="D7" s="10">
        <v>626</v>
      </c>
      <c r="E7" s="10">
        <v>650</v>
      </c>
      <c r="F7" s="11">
        <f t="shared" ref="F7:F41" si="0">D7+E7</f>
        <v>1276</v>
      </c>
    </row>
    <row r="8" spans="1:12" s="2" customFormat="1" ht="17.100000000000001" customHeight="1" x14ac:dyDescent="0.15">
      <c r="A8" s="26"/>
      <c r="B8" s="4" t="s">
        <v>3</v>
      </c>
      <c r="C8" s="10">
        <v>181</v>
      </c>
      <c r="D8" s="10">
        <v>188</v>
      </c>
      <c r="E8" s="10">
        <v>199</v>
      </c>
      <c r="F8" s="11">
        <f t="shared" si="0"/>
        <v>387</v>
      </c>
    </row>
    <row r="9" spans="1:12" s="2" customFormat="1" ht="17.100000000000001" customHeight="1" x14ac:dyDescent="0.15">
      <c r="A9" s="26"/>
      <c r="B9" s="4" t="s">
        <v>4</v>
      </c>
      <c r="C9" s="10">
        <v>176</v>
      </c>
      <c r="D9" s="10">
        <v>173</v>
      </c>
      <c r="E9" s="10">
        <v>195</v>
      </c>
      <c r="F9" s="11">
        <f t="shared" si="0"/>
        <v>368</v>
      </c>
    </row>
    <row r="10" spans="1:12" s="2" customFormat="1" ht="17.100000000000001" customHeight="1" x14ac:dyDescent="0.15">
      <c r="A10" s="26"/>
      <c r="B10" s="5" t="s">
        <v>44</v>
      </c>
      <c r="C10" s="12">
        <f>SUM(C6:C9)</f>
        <v>2789</v>
      </c>
      <c r="D10" s="12">
        <f>SUM(D6:D9)</f>
        <v>3277</v>
      </c>
      <c r="E10" s="12">
        <f>SUM(E6:E9)</f>
        <v>3386</v>
      </c>
      <c r="F10" s="12">
        <f>SUM(F6:F9)</f>
        <v>6663</v>
      </c>
    </row>
    <row r="11" spans="1:12" s="2" customFormat="1" ht="17.100000000000001" customHeight="1" x14ac:dyDescent="0.15">
      <c r="A11" s="25" t="s">
        <v>41</v>
      </c>
      <c r="B11" s="3" t="s">
        <v>5</v>
      </c>
      <c r="C11" s="10">
        <v>452</v>
      </c>
      <c r="D11" s="10">
        <v>451</v>
      </c>
      <c r="E11" s="10">
        <v>518</v>
      </c>
      <c r="F11" s="11">
        <f t="shared" si="0"/>
        <v>969</v>
      </c>
    </row>
    <row r="12" spans="1:12" s="2" customFormat="1" ht="17.100000000000001" customHeight="1" x14ac:dyDescent="0.15">
      <c r="A12" s="26"/>
      <c r="B12" s="3" t="s">
        <v>6</v>
      </c>
      <c r="C12" s="10">
        <v>363</v>
      </c>
      <c r="D12" s="10">
        <v>421</v>
      </c>
      <c r="E12" s="10">
        <v>419</v>
      </c>
      <c r="F12" s="11">
        <f t="shared" si="0"/>
        <v>840</v>
      </c>
    </row>
    <row r="13" spans="1:12" s="2" customFormat="1" ht="17.100000000000001" customHeight="1" x14ac:dyDescent="0.15">
      <c r="A13" s="26"/>
      <c r="B13" s="3" t="s">
        <v>7</v>
      </c>
      <c r="C13" s="10">
        <v>158</v>
      </c>
      <c r="D13" s="10">
        <v>198</v>
      </c>
      <c r="E13" s="10">
        <v>220</v>
      </c>
      <c r="F13" s="11">
        <f t="shared" si="0"/>
        <v>418</v>
      </c>
    </row>
    <row r="14" spans="1:12" s="2" customFormat="1" ht="17.100000000000001" customHeight="1" x14ac:dyDescent="0.15">
      <c r="A14" s="26"/>
      <c r="B14" s="3" t="s">
        <v>8</v>
      </c>
      <c r="C14" s="10">
        <v>84</v>
      </c>
      <c r="D14" s="10">
        <v>106</v>
      </c>
      <c r="E14" s="10">
        <v>114</v>
      </c>
      <c r="F14" s="11">
        <f t="shared" si="0"/>
        <v>220</v>
      </c>
    </row>
    <row r="15" spans="1:12" s="2" customFormat="1" ht="17.100000000000001" customHeight="1" x14ac:dyDescent="0.15">
      <c r="A15" s="26"/>
      <c r="B15" s="3" t="s">
        <v>9</v>
      </c>
      <c r="C15" s="10">
        <v>95</v>
      </c>
      <c r="D15" s="10">
        <v>107</v>
      </c>
      <c r="E15" s="10">
        <v>118</v>
      </c>
      <c r="F15" s="11">
        <f t="shared" si="0"/>
        <v>225</v>
      </c>
    </row>
    <row r="16" spans="1:12" s="2" customFormat="1" ht="17.100000000000001" customHeight="1" x14ac:dyDescent="0.15">
      <c r="A16" s="26"/>
      <c r="B16" s="3" t="s">
        <v>35</v>
      </c>
      <c r="C16" s="10">
        <v>266</v>
      </c>
      <c r="D16" s="10">
        <v>312</v>
      </c>
      <c r="E16" s="10">
        <v>304</v>
      </c>
      <c r="F16" s="11">
        <f t="shared" si="0"/>
        <v>616</v>
      </c>
    </row>
    <row r="17" spans="1:6" s="2" customFormat="1" ht="17.100000000000001" customHeight="1" x14ac:dyDescent="0.15">
      <c r="A17" s="26"/>
      <c r="B17" s="3" t="s">
        <v>10</v>
      </c>
      <c r="C17" s="10">
        <v>228</v>
      </c>
      <c r="D17" s="10">
        <v>246</v>
      </c>
      <c r="E17" s="10">
        <v>271</v>
      </c>
      <c r="F17" s="11">
        <f t="shared" si="0"/>
        <v>517</v>
      </c>
    </row>
    <row r="18" spans="1:6" s="2" customFormat="1" ht="17.100000000000001" customHeight="1" x14ac:dyDescent="0.15">
      <c r="A18" s="26"/>
      <c r="B18" s="3" t="s">
        <v>11</v>
      </c>
      <c r="C18" s="10">
        <v>112</v>
      </c>
      <c r="D18" s="10">
        <v>139</v>
      </c>
      <c r="E18" s="10">
        <v>128</v>
      </c>
      <c r="F18" s="11">
        <f t="shared" si="0"/>
        <v>267</v>
      </c>
    </row>
    <row r="19" spans="1:6" s="2" customFormat="1" ht="17.100000000000001" customHeight="1" x14ac:dyDescent="0.15">
      <c r="A19" s="26"/>
      <c r="B19" s="3" t="s">
        <v>12</v>
      </c>
      <c r="C19" s="10">
        <v>72</v>
      </c>
      <c r="D19" s="10">
        <v>85</v>
      </c>
      <c r="E19" s="10">
        <v>88</v>
      </c>
      <c r="F19" s="11">
        <f t="shared" si="0"/>
        <v>173</v>
      </c>
    </row>
    <row r="20" spans="1:6" s="2" customFormat="1" ht="17.100000000000001" customHeight="1" x14ac:dyDescent="0.15">
      <c r="A20" s="26"/>
      <c r="B20" s="3" t="s">
        <v>13</v>
      </c>
      <c r="C20" s="10">
        <v>120</v>
      </c>
      <c r="D20" s="10">
        <v>110</v>
      </c>
      <c r="E20" s="10">
        <v>139</v>
      </c>
      <c r="F20" s="11">
        <f t="shared" si="0"/>
        <v>249</v>
      </c>
    </row>
    <row r="21" spans="1:6" s="2" customFormat="1" ht="17.100000000000001" customHeight="1" x14ac:dyDescent="0.15">
      <c r="A21" s="26"/>
      <c r="B21" s="3" t="s">
        <v>14</v>
      </c>
      <c r="C21" s="10">
        <v>236</v>
      </c>
      <c r="D21" s="10">
        <v>264</v>
      </c>
      <c r="E21" s="10">
        <v>282</v>
      </c>
      <c r="F21" s="11">
        <f t="shared" si="0"/>
        <v>546</v>
      </c>
    </row>
    <row r="22" spans="1:6" s="2" customFormat="1" ht="17.100000000000001" customHeight="1" x14ac:dyDescent="0.15">
      <c r="A22" s="26"/>
      <c r="B22" s="3" t="s">
        <v>36</v>
      </c>
      <c r="C22" s="10">
        <v>678</v>
      </c>
      <c r="D22" s="10">
        <v>695</v>
      </c>
      <c r="E22" s="10">
        <v>736</v>
      </c>
      <c r="F22" s="11">
        <f t="shared" si="0"/>
        <v>1431</v>
      </c>
    </row>
    <row r="23" spans="1:6" s="2" customFormat="1" ht="17.100000000000001" customHeight="1" x14ac:dyDescent="0.15">
      <c r="A23" s="26"/>
      <c r="B23" s="3" t="s">
        <v>15</v>
      </c>
      <c r="C23" s="10">
        <v>565</v>
      </c>
      <c r="D23" s="10">
        <v>668</v>
      </c>
      <c r="E23" s="10">
        <v>685</v>
      </c>
      <c r="F23" s="11">
        <f t="shared" si="0"/>
        <v>1353</v>
      </c>
    </row>
    <row r="24" spans="1:6" s="2" customFormat="1" ht="17.100000000000001" customHeight="1" x14ac:dyDescent="0.15">
      <c r="A24" s="26"/>
      <c r="B24" s="3" t="s">
        <v>16</v>
      </c>
      <c r="C24" s="10">
        <v>785</v>
      </c>
      <c r="D24" s="10">
        <v>1004</v>
      </c>
      <c r="E24" s="10">
        <v>1037</v>
      </c>
      <c r="F24" s="11">
        <f t="shared" si="0"/>
        <v>2041</v>
      </c>
    </row>
    <row r="25" spans="1:6" s="2" customFormat="1" ht="17.100000000000001" customHeight="1" x14ac:dyDescent="0.15">
      <c r="A25" s="26"/>
      <c r="B25" s="5" t="s">
        <v>45</v>
      </c>
      <c r="C25" s="12">
        <f>SUM(C11:C24)</f>
        <v>4214</v>
      </c>
      <c r="D25" s="12">
        <f>SUM(D11:D24)</f>
        <v>4806</v>
      </c>
      <c r="E25" s="12">
        <f>SUM(E11:E24)</f>
        <v>5059</v>
      </c>
      <c r="F25" s="12">
        <f>SUM(F11:F24)</f>
        <v>9865</v>
      </c>
    </row>
    <row r="26" spans="1:6" s="2" customFormat="1" ht="17.100000000000001" customHeight="1" x14ac:dyDescent="0.15">
      <c r="A26" s="25" t="s">
        <v>32</v>
      </c>
      <c r="B26" s="3" t="s">
        <v>17</v>
      </c>
      <c r="C26" s="10">
        <v>728</v>
      </c>
      <c r="D26" s="10">
        <v>890</v>
      </c>
      <c r="E26" s="10">
        <v>945</v>
      </c>
      <c r="F26" s="11">
        <f t="shared" si="0"/>
        <v>1835</v>
      </c>
    </row>
    <row r="27" spans="1:6" s="2" customFormat="1" ht="17.100000000000001" customHeight="1" x14ac:dyDescent="0.15">
      <c r="A27" s="26"/>
      <c r="B27" s="3" t="s">
        <v>18</v>
      </c>
      <c r="C27" s="10">
        <v>1201</v>
      </c>
      <c r="D27" s="10">
        <v>1386</v>
      </c>
      <c r="E27" s="10">
        <v>1383</v>
      </c>
      <c r="F27" s="11">
        <f t="shared" si="0"/>
        <v>2769</v>
      </c>
    </row>
    <row r="28" spans="1:6" s="2" customFormat="1" ht="17.100000000000001" customHeight="1" x14ac:dyDescent="0.15">
      <c r="A28" s="26"/>
      <c r="B28" s="3" t="s">
        <v>19</v>
      </c>
      <c r="C28" s="10">
        <v>1334</v>
      </c>
      <c r="D28" s="10">
        <v>1683</v>
      </c>
      <c r="E28" s="10">
        <v>1717</v>
      </c>
      <c r="F28" s="11">
        <f t="shared" si="0"/>
        <v>3400</v>
      </c>
    </row>
    <row r="29" spans="1:6" s="2" customFormat="1" ht="17.100000000000001" customHeight="1" x14ac:dyDescent="0.15">
      <c r="A29" s="26"/>
      <c r="B29" s="3" t="s">
        <v>20</v>
      </c>
      <c r="C29" s="10">
        <v>598</v>
      </c>
      <c r="D29" s="10">
        <v>663</v>
      </c>
      <c r="E29" s="10">
        <v>700</v>
      </c>
      <c r="F29" s="11">
        <f t="shared" si="0"/>
        <v>1363</v>
      </c>
    </row>
    <row r="30" spans="1:6" s="2" customFormat="1" ht="17.100000000000001" customHeight="1" x14ac:dyDescent="0.15">
      <c r="A30" s="26"/>
      <c r="B30" s="3" t="s">
        <v>37</v>
      </c>
      <c r="C30" s="10">
        <v>1369</v>
      </c>
      <c r="D30" s="10">
        <v>1713</v>
      </c>
      <c r="E30" s="10">
        <v>1738</v>
      </c>
      <c r="F30" s="11">
        <f t="shared" si="0"/>
        <v>3451</v>
      </c>
    </row>
    <row r="31" spans="1:6" s="2" customFormat="1" ht="17.100000000000001" customHeight="1" x14ac:dyDescent="0.15">
      <c r="A31" s="26"/>
      <c r="B31" s="3" t="s">
        <v>21</v>
      </c>
      <c r="C31" s="10">
        <v>222</v>
      </c>
      <c r="D31" s="10">
        <v>176</v>
      </c>
      <c r="E31" s="10">
        <v>225</v>
      </c>
      <c r="F31" s="11">
        <f t="shared" si="0"/>
        <v>401</v>
      </c>
    </row>
    <row r="32" spans="1:6" s="2" customFormat="1" ht="17.100000000000001" customHeight="1" x14ac:dyDescent="0.15">
      <c r="A32" s="26"/>
      <c r="B32" s="3" t="s">
        <v>22</v>
      </c>
      <c r="C32" s="10">
        <v>391</v>
      </c>
      <c r="D32" s="10">
        <v>398</v>
      </c>
      <c r="E32" s="10">
        <v>426</v>
      </c>
      <c r="F32" s="11">
        <f t="shared" si="0"/>
        <v>824</v>
      </c>
    </row>
    <row r="33" spans="1:6" s="2" customFormat="1" ht="17.100000000000001" customHeight="1" x14ac:dyDescent="0.15">
      <c r="A33" s="26"/>
      <c r="B33" s="3" t="s">
        <v>23</v>
      </c>
      <c r="C33" s="10">
        <v>65</v>
      </c>
      <c r="D33" s="10">
        <v>65</v>
      </c>
      <c r="E33" s="10">
        <v>64</v>
      </c>
      <c r="F33" s="11">
        <f t="shared" si="0"/>
        <v>129</v>
      </c>
    </row>
    <row r="34" spans="1:6" s="2" customFormat="1" ht="17.100000000000001" customHeight="1" x14ac:dyDescent="0.15">
      <c r="A34" s="26"/>
      <c r="B34" s="3" t="s">
        <v>38</v>
      </c>
      <c r="C34" s="10">
        <v>209</v>
      </c>
      <c r="D34" s="10">
        <v>306</v>
      </c>
      <c r="E34" s="10">
        <v>305</v>
      </c>
      <c r="F34" s="11">
        <f t="shared" si="0"/>
        <v>611</v>
      </c>
    </row>
    <row r="35" spans="1:6" s="2" customFormat="1" ht="17.100000000000001" customHeight="1" x14ac:dyDescent="0.15">
      <c r="A35" s="26"/>
      <c r="B35" s="5" t="s">
        <v>46</v>
      </c>
      <c r="C35" s="12">
        <f>SUM(C26:C34)</f>
        <v>6117</v>
      </c>
      <c r="D35" s="12">
        <f>SUM(D26:D34)</f>
        <v>7280</v>
      </c>
      <c r="E35" s="12">
        <f>SUM(E26:E34)</f>
        <v>7503</v>
      </c>
      <c r="F35" s="12">
        <f>SUM(F26:F34)</f>
        <v>14783</v>
      </c>
    </row>
    <row r="36" spans="1:6" s="2" customFormat="1" ht="17.100000000000001" customHeight="1" x14ac:dyDescent="0.15">
      <c r="A36" s="25" t="s">
        <v>33</v>
      </c>
      <c r="B36" s="3" t="s">
        <v>39</v>
      </c>
      <c r="C36" s="10">
        <v>471</v>
      </c>
      <c r="D36" s="10">
        <v>517</v>
      </c>
      <c r="E36" s="10">
        <v>564</v>
      </c>
      <c r="F36" s="11">
        <f t="shared" si="0"/>
        <v>1081</v>
      </c>
    </row>
    <row r="37" spans="1:6" s="2" customFormat="1" ht="17.100000000000001" customHeight="1" x14ac:dyDescent="0.15">
      <c r="A37" s="26"/>
      <c r="B37" s="3" t="s">
        <v>24</v>
      </c>
      <c r="C37" s="10">
        <v>143</v>
      </c>
      <c r="D37" s="10">
        <v>153</v>
      </c>
      <c r="E37" s="10">
        <v>167</v>
      </c>
      <c r="F37" s="11">
        <f t="shared" si="0"/>
        <v>320</v>
      </c>
    </row>
    <row r="38" spans="1:6" s="2" customFormat="1" ht="17.100000000000001" customHeight="1" x14ac:dyDescent="0.15">
      <c r="A38" s="26"/>
      <c r="B38" s="3" t="s">
        <v>25</v>
      </c>
      <c r="C38" s="10">
        <v>119</v>
      </c>
      <c r="D38" s="10">
        <v>141</v>
      </c>
      <c r="E38" s="10">
        <v>141</v>
      </c>
      <c r="F38" s="11">
        <f t="shared" si="0"/>
        <v>282</v>
      </c>
    </row>
    <row r="39" spans="1:6" s="2" customFormat="1" ht="17.100000000000001" customHeight="1" x14ac:dyDescent="0.15">
      <c r="A39" s="26"/>
      <c r="B39" s="3" t="s">
        <v>26</v>
      </c>
      <c r="C39" s="10">
        <v>25</v>
      </c>
      <c r="D39" s="10">
        <v>32</v>
      </c>
      <c r="E39" s="10">
        <v>30</v>
      </c>
      <c r="F39" s="11">
        <f t="shared" si="0"/>
        <v>62</v>
      </c>
    </row>
    <row r="40" spans="1:6" s="2" customFormat="1" ht="17.100000000000001" customHeight="1" x14ac:dyDescent="0.15">
      <c r="A40" s="26"/>
      <c r="B40" s="3" t="s">
        <v>27</v>
      </c>
      <c r="C40" s="10">
        <v>105</v>
      </c>
      <c r="D40" s="10">
        <v>125</v>
      </c>
      <c r="E40" s="10">
        <v>115</v>
      </c>
      <c r="F40" s="11">
        <f t="shared" si="0"/>
        <v>240</v>
      </c>
    </row>
    <row r="41" spans="1:6" s="2" customFormat="1" ht="17.100000000000001" customHeight="1" x14ac:dyDescent="0.15">
      <c r="A41" s="26"/>
      <c r="B41" s="3" t="s">
        <v>28</v>
      </c>
      <c r="C41" s="10">
        <v>119</v>
      </c>
      <c r="D41" s="10">
        <v>140</v>
      </c>
      <c r="E41" s="10">
        <v>162</v>
      </c>
      <c r="F41" s="11">
        <f t="shared" si="0"/>
        <v>302</v>
      </c>
    </row>
    <row r="42" spans="1:6" s="2" customFormat="1" ht="17.100000000000001" customHeight="1" x14ac:dyDescent="0.15">
      <c r="A42" s="26"/>
      <c r="B42" s="5" t="s">
        <v>47</v>
      </c>
      <c r="C42" s="12">
        <f>SUM(C36:C41)</f>
        <v>982</v>
      </c>
      <c r="D42" s="12">
        <f>SUM(D36:D41)</f>
        <v>1108</v>
      </c>
      <c r="E42" s="12">
        <f>SUM(E36:E41)</f>
        <v>1179</v>
      </c>
      <c r="F42" s="12">
        <f>SUM(F36:F41)</f>
        <v>2287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3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  <ignoredErrors>
    <ignoredError sqref="F10 F25 F3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9904A-4F38-4AA0-8877-88575643FF71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7" t="s">
        <v>48</v>
      </c>
      <c r="B1" s="27"/>
      <c r="C1" s="27"/>
      <c r="D1" s="27"/>
      <c r="E1" s="27"/>
      <c r="F1" s="27"/>
    </row>
    <row r="2" spans="1:12" ht="16.5" customHeight="1" x14ac:dyDescent="0.15">
      <c r="F2" s="14" t="s">
        <v>53</v>
      </c>
    </row>
    <row r="3" spans="1:12" s="2" customFormat="1" ht="14.25" x14ac:dyDescent="0.15">
      <c r="A3" s="28" t="s">
        <v>40</v>
      </c>
      <c r="B3" s="28"/>
      <c r="C3" s="29" t="s">
        <v>43</v>
      </c>
      <c r="D3" s="30" t="s">
        <v>30</v>
      </c>
      <c r="E3" s="30"/>
      <c r="F3" s="30"/>
      <c r="G3" s="1"/>
    </row>
    <row r="4" spans="1:12" s="2" customFormat="1" ht="14.25" x14ac:dyDescent="0.15">
      <c r="A4" s="28"/>
      <c r="B4" s="28"/>
      <c r="C4" s="29"/>
      <c r="D4" s="7" t="s">
        <v>0</v>
      </c>
      <c r="E4" s="8" t="s">
        <v>1</v>
      </c>
      <c r="F4" s="18" t="s">
        <v>42</v>
      </c>
      <c r="G4" s="1"/>
    </row>
    <row r="5" spans="1:12" s="2" customFormat="1" ht="17.100000000000001" customHeight="1" x14ac:dyDescent="0.15">
      <c r="A5" s="31" t="s">
        <v>29</v>
      </c>
      <c r="B5" s="31"/>
      <c r="C5" s="9">
        <f>SUM(C6:C9,C11:C24,C26:C34,C36:C41)</f>
        <v>14112</v>
      </c>
      <c r="D5" s="9">
        <f>SUM(D6:D9,D11:D24,D26:D34,D36:D41)</f>
        <v>16472</v>
      </c>
      <c r="E5" s="9">
        <f>SUM(E6:E9,E11:E24,E26:E34,E36:E41)</f>
        <v>17137</v>
      </c>
      <c r="F5" s="9">
        <f>SUM(F6:F9,F11:F24,F26:F34,F36:F41)</f>
        <v>33609</v>
      </c>
      <c r="I5" s="13"/>
      <c r="J5" s="13"/>
      <c r="K5" s="13"/>
      <c r="L5" s="13"/>
    </row>
    <row r="6" spans="1:12" s="2" customFormat="1" ht="17.100000000000001" customHeight="1" x14ac:dyDescent="0.15">
      <c r="A6" s="25" t="s">
        <v>31</v>
      </c>
      <c r="B6" s="4" t="s">
        <v>34</v>
      </c>
      <c r="C6" s="10">
        <v>1924</v>
      </c>
      <c r="D6" s="10">
        <v>2279</v>
      </c>
      <c r="E6" s="10">
        <v>2338</v>
      </c>
      <c r="F6" s="11">
        <f>D6+E6</f>
        <v>4617</v>
      </c>
    </row>
    <row r="7" spans="1:12" s="2" customFormat="1" ht="17.100000000000001" customHeight="1" x14ac:dyDescent="0.15">
      <c r="A7" s="26"/>
      <c r="B7" s="4" t="s">
        <v>2</v>
      </c>
      <c r="C7" s="10">
        <v>498</v>
      </c>
      <c r="D7" s="10">
        <v>626</v>
      </c>
      <c r="E7" s="10">
        <v>650</v>
      </c>
      <c r="F7" s="11">
        <f t="shared" ref="F7:F41" si="0">D7+E7</f>
        <v>1276</v>
      </c>
    </row>
    <row r="8" spans="1:12" s="2" customFormat="1" ht="17.100000000000001" customHeight="1" x14ac:dyDescent="0.15">
      <c r="A8" s="26"/>
      <c r="B8" s="4" t="s">
        <v>3</v>
      </c>
      <c r="C8" s="10">
        <v>182</v>
      </c>
      <c r="D8" s="10">
        <v>188</v>
      </c>
      <c r="E8" s="10">
        <v>200</v>
      </c>
      <c r="F8" s="11">
        <f t="shared" si="0"/>
        <v>388</v>
      </c>
    </row>
    <row r="9" spans="1:12" s="2" customFormat="1" ht="17.100000000000001" customHeight="1" x14ac:dyDescent="0.15">
      <c r="A9" s="26"/>
      <c r="B9" s="4" t="s">
        <v>4</v>
      </c>
      <c r="C9" s="10">
        <v>176</v>
      </c>
      <c r="D9" s="10">
        <v>173</v>
      </c>
      <c r="E9" s="10">
        <v>194</v>
      </c>
      <c r="F9" s="11">
        <f t="shared" si="0"/>
        <v>367</v>
      </c>
    </row>
    <row r="10" spans="1:12" s="2" customFormat="1" ht="17.100000000000001" customHeight="1" x14ac:dyDescent="0.15">
      <c r="A10" s="26"/>
      <c r="B10" s="5" t="s">
        <v>44</v>
      </c>
      <c r="C10" s="12">
        <f>SUM(C6:C9)</f>
        <v>2780</v>
      </c>
      <c r="D10" s="12">
        <f>SUM(D6:D9)</f>
        <v>3266</v>
      </c>
      <c r="E10" s="12">
        <f>SUM(E6:E9)</f>
        <v>3382</v>
      </c>
      <c r="F10" s="12">
        <f>SUM(F6:F9)</f>
        <v>6648</v>
      </c>
    </row>
    <row r="11" spans="1:12" s="2" customFormat="1" ht="17.100000000000001" customHeight="1" x14ac:dyDescent="0.15">
      <c r="A11" s="25" t="s">
        <v>41</v>
      </c>
      <c r="B11" s="3" t="s">
        <v>5</v>
      </c>
      <c r="C11" s="10">
        <v>454</v>
      </c>
      <c r="D11" s="10">
        <v>452</v>
      </c>
      <c r="E11" s="10">
        <v>518</v>
      </c>
      <c r="F11" s="11">
        <f t="shared" si="0"/>
        <v>970</v>
      </c>
    </row>
    <row r="12" spans="1:12" s="2" customFormat="1" ht="17.100000000000001" customHeight="1" x14ac:dyDescent="0.15">
      <c r="A12" s="26"/>
      <c r="B12" s="3" t="s">
        <v>6</v>
      </c>
      <c r="C12" s="10">
        <v>360</v>
      </c>
      <c r="D12" s="10">
        <v>419</v>
      </c>
      <c r="E12" s="10">
        <v>419</v>
      </c>
      <c r="F12" s="11">
        <f t="shared" si="0"/>
        <v>838</v>
      </c>
    </row>
    <row r="13" spans="1:12" s="2" customFormat="1" ht="17.100000000000001" customHeight="1" x14ac:dyDescent="0.15">
      <c r="A13" s="26"/>
      <c r="B13" s="3" t="s">
        <v>7</v>
      </c>
      <c r="C13" s="10">
        <v>158</v>
      </c>
      <c r="D13" s="10">
        <v>198</v>
      </c>
      <c r="E13" s="10">
        <v>218</v>
      </c>
      <c r="F13" s="11">
        <f t="shared" si="0"/>
        <v>416</v>
      </c>
    </row>
    <row r="14" spans="1:12" s="2" customFormat="1" ht="17.100000000000001" customHeight="1" x14ac:dyDescent="0.15">
      <c r="A14" s="26"/>
      <c r="B14" s="3" t="s">
        <v>8</v>
      </c>
      <c r="C14" s="10">
        <v>84</v>
      </c>
      <c r="D14" s="10">
        <v>106</v>
      </c>
      <c r="E14" s="10">
        <v>114</v>
      </c>
      <c r="F14" s="11">
        <f t="shared" si="0"/>
        <v>220</v>
      </c>
    </row>
    <row r="15" spans="1:12" s="2" customFormat="1" ht="17.100000000000001" customHeight="1" x14ac:dyDescent="0.15">
      <c r="A15" s="26"/>
      <c r="B15" s="3" t="s">
        <v>9</v>
      </c>
      <c r="C15" s="10">
        <v>95</v>
      </c>
      <c r="D15" s="10">
        <v>107</v>
      </c>
      <c r="E15" s="10">
        <v>118</v>
      </c>
      <c r="F15" s="11">
        <f t="shared" si="0"/>
        <v>225</v>
      </c>
    </row>
    <row r="16" spans="1:12" s="2" customFormat="1" ht="17.100000000000001" customHeight="1" x14ac:dyDescent="0.15">
      <c r="A16" s="26"/>
      <c r="B16" s="3" t="s">
        <v>35</v>
      </c>
      <c r="C16" s="10">
        <v>266</v>
      </c>
      <c r="D16" s="10">
        <v>313</v>
      </c>
      <c r="E16" s="10">
        <v>304</v>
      </c>
      <c r="F16" s="11">
        <f t="shared" si="0"/>
        <v>617</v>
      </c>
    </row>
    <row r="17" spans="1:6" s="2" customFormat="1" ht="17.100000000000001" customHeight="1" x14ac:dyDescent="0.15">
      <c r="A17" s="26"/>
      <c r="B17" s="3" t="s">
        <v>10</v>
      </c>
      <c r="C17" s="10">
        <v>228</v>
      </c>
      <c r="D17" s="10">
        <v>246</v>
      </c>
      <c r="E17" s="10">
        <v>271</v>
      </c>
      <c r="F17" s="11">
        <f t="shared" si="0"/>
        <v>517</v>
      </c>
    </row>
    <row r="18" spans="1:6" s="2" customFormat="1" ht="17.100000000000001" customHeight="1" x14ac:dyDescent="0.15">
      <c r="A18" s="26"/>
      <c r="B18" s="3" t="s">
        <v>11</v>
      </c>
      <c r="C18" s="10">
        <v>113</v>
      </c>
      <c r="D18" s="10">
        <v>139</v>
      </c>
      <c r="E18" s="10">
        <v>127</v>
      </c>
      <c r="F18" s="11">
        <f t="shared" si="0"/>
        <v>266</v>
      </c>
    </row>
    <row r="19" spans="1:6" s="2" customFormat="1" ht="17.100000000000001" customHeight="1" x14ac:dyDescent="0.15">
      <c r="A19" s="26"/>
      <c r="B19" s="3" t="s">
        <v>12</v>
      </c>
      <c r="C19" s="10">
        <v>72</v>
      </c>
      <c r="D19" s="10">
        <v>84</v>
      </c>
      <c r="E19" s="10">
        <v>88</v>
      </c>
      <c r="F19" s="11">
        <f t="shared" si="0"/>
        <v>172</v>
      </c>
    </row>
    <row r="20" spans="1:6" s="2" customFormat="1" ht="17.100000000000001" customHeight="1" x14ac:dyDescent="0.15">
      <c r="A20" s="26"/>
      <c r="B20" s="3" t="s">
        <v>13</v>
      </c>
      <c r="C20" s="10">
        <v>120</v>
      </c>
      <c r="D20" s="10">
        <v>110</v>
      </c>
      <c r="E20" s="10">
        <v>139</v>
      </c>
      <c r="F20" s="11">
        <f t="shared" si="0"/>
        <v>249</v>
      </c>
    </row>
    <row r="21" spans="1:6" s="2" customFormat="1" ht="17.100000000000001" customHeight="1" x14ac:dyDescent="0.15">
      <c r="A21" s="26"/>
      <c r="B21" s="3" t="s">
        <v>14</v>
      </c>
      <c r="C21" s="10">
        <v>238</v>
      </c>
      <c r="D21" s="10">
        <v>265</v>
      </c>
      <c r="E21" s="10">
        <v>287</v>
      </c>
      <c r="F21" s="11">
        <f t="shared" si="0"/>
        <v>552</v>
      </c>
    </row>
    <row r="22" spans="1:6" s="2" customFormat="1" ht="17.100000000000001" customHeight="1" x14ac:dyDescent="0.15">
      <c r="A22" s="26"/>
      <c r="B22" s="3" t="s">
        <v>36</v>
      </c>
      <c r="C22" s="10">
        <v>678</v>
      </c>
      <c r="D22" s="10">
        <v>698</v>
      </c>
      <c r="E22" s="10">
        <v>734</v>
      </c>
      <c r="F22" s="11">
        <f t="shared" si="0"/>
        <v>1432</v>
      </c>
    </row>
    <row r="23" spans="1:6" s="2" customFormat="1" ht="17.100000000000001" customHeight="1" x14ac:dyDescent="0.15">
      <c r="A23" s="26"/>
      <c r="B23" s="3" t="s">
        <v>15</v>
      </c>
      <c r="C23" s="10">
        <v>563</v>
      </c>
      <c r="D23" s="10">
        <v>667</v>
      </c>
      <c r="E23" s="10">
        <v>680</v>
      </c>
      <c r="F23" s="11">
        <f t="shared" si="0"/>
        <v>1347</v>
      </c>
    </row>
    <row r="24" spans="1:6" s="2" customFormat="1" ht="17.100000000000001" customHeight="1" x14ac:dyDescent="0.15">
      <c r="A24" s="26"/>
      <c r="B24" s="3" t="s">
        <v>16</v>
      </c>
      <c r="C24" s="10">
        <v>787</v>
      </c>
      <c r="D24" s="10">
        <v>1008</v>
      </c>
      <c r="E24" s="10">
        <v>1040</v>
      </c>
      <c r="F24" s="11">
        <f t="shared" si="0"/>
        <v>2048</v>
      </c>
    </row>
    <row r="25" spans="1:6" s="2" customFormat="1" ht="17.100000000000001" customHeight="1" x14ac:dyDescent="0.15">
      <c r="A25" s="26"/>
      <c r="B25" s="5" t="s">
        <v>45</v>
      </c>
      <c r="C25" s="12">
        <f>SUM(C11:C24)</f>
        <v>4216</v>
      </c>
      <c r="D25" s="12">
        <f>SUM(D11:D24)</f>
        <v>4812</v>
      </c>
      <c r="E25" s="12">
        <f>SUM(E11:E24)</f>
        <v>5057</v>
      </c>
      <c r="F25" s="12">
        <f>SUM(F11:F24)</f>
        <v>9869</v>
      </c>
    </row>
    <row r="26" spans="1:6" s="2" customFormat="1" ht="17.100000000000001" customHeight="1" x14ac:dyDescent="0.15">
      <c r="A26" s="25" t="s">
        <v>32</v>
      </c>
      <c r="B26" s="3" t="s">
        <v>17</v>
      </c>
      <c r="C26" s="10">
        <v>732</v>
      </c>
      <c r="D26" s="10">
        <v>893</v>
      </c>
      <c r="E26" s="10">
        <v>951</v>
      </c>
      <c r="F26" s="11">
        <f t="shared" si="0"/>
        <v>1844</v>
      </c>
    </row>
    <row r="27" spans="1:6" s="2" customFormat="1" ht="17.100000000000001" customHeight="1" x14ac:dyDescent="0.15">
      <c r="A27" s="26"/>
      <c r="B27" s="3" t="s">
        <v>18</v>
      </c>
      <c r="C27" s="10">
        <v>1206</v>
      </c>
      <c r="D27" s="10">
        <v>1388</v>
      </c>
      <c r="E27" s="10">
        <v>1389</v>
      </c>
      <c r="F27" s="11">
        <f t="shared" si="0"/>
        <v>2777</v>
      </c>
    </row>
    <row r="28" spans="1:6" s="2" customFormat="1" ht="17.100000000000001" customHeight="1" x14ac:dyDescent="0.15">
      <c r="A28" s="26"/>
      <c r="B28" s="3" t="s">
        <v>19</v>
      </c>
      <c r="C28" s="10">
        <v>1336</v>
      </c>
      <c r="D28" s="10">
        <v>1689</v>
      </c>
      <c r="E28" s="10">
        <v>1718</v>
      </c>
      <c r="F28" s="11">
        <f t="shared" si="0"/>
        <v>3407</v>
      </c>
    </row>
    <row r="29" spans="1:6" s="2" customFormat="1" ht="17.100000000000001" customHeight="1" x14ac:dyDescent="0.15">
      <c r="A29" s="26"/>
      <c r="B29" s="3" t="s">
        <v>20</v>
      </c>
      <c r="C29" s="10">
        <v>601</v>
      </c>
      <c r="D29" s="10">
        <v>664</v>
      </c>
      <c r="E29" s="10">
        <v>700</v>
      </c>
      <c r="F29" s="11">
        <f t="shared" si="0"/>
        <v>1364</v>
      </c>
    </row>
    <row r="30" spans="1:6" s="2" customFormat="1" ht="17.100000000000001" customHeight="1" x14ac:dyDescent="0.15">
      <c r="A30" s="26"/>
      <c r="B30" s="3" t="s">
        <v>37</v>
      </c>
      <c r="C30" s="10">
        <v>1373</v>
      </c>
      <c r="D30" s="10">
        <v>1711</v>
      </c>
      <c r="E30" s="10">
        <v>1742</v>
      </c>
      <c r="F30" s="11">
        <f t="shared" si="0"/>
        <v>3453</v>
      </c>
    </row>
    <row r="31" spans="1:6" s="2" customFormat="1" ht="17.100000000000001" customHeight="1" x14ac:dyDescent="0.15">
      <c r="A31" s="26"/>
      <c r="B31" s="3" t="s">
        <v>21</v>
      </c>
      <c r="C31" s="10">
        <v>223</v>
      </c>
      <c r="D31" s="10">
        <v>176</v>
      </c>
      <c r="E31" s="10">
        <v>226</v>
      </c>
      <c r="F31" s="11">
        <f t="shared" si="0"/>
        <v>402</v>
      </c>
    </row>
    <row r="32" spans="1:6" s="2" customFormat="1" ht="17.100000000000001" customHeight="1" x14ac:dyDescent="0.15">
      <c r="A32" s="26"/>
      <c r="B32" s="3" t="s">
        <v>22</v>
      </c>
      <c r="C32" s="10">
        <v>391</v>
      </c>
      <c r="D32" s="10">
        <v>397</v>
      </c>
      <c r="E32" s="10">
        <v>428</v>
      </c>
      <c r="F32" s="11">
        <f t="shared" si="0"/>
        <v>825</v>
      </c>
    </row>
    <row r="33" spans="1:6" s="2" customFormat="1" ht="17.100000000000001" customHeight="1" x14ac:dyDescent="0.15">
      <c r="A33" s="26"/>
      <c r="B33" s="3" t="s">
        <v>23</v>
      </c>
      <c r="C33" s="10">
        <v>65</v>
      </c>
      <c r="D33" s="10">
        <v>65</v>
      </c>
      <c r="E33" s="10">
        <v>64</v>
      </c>
      <c r="F33" s="11">
        <f t="shared" si="0"/>
        <v>129</v>
      </c>
    </row>
    <row r="34" spans="1:6" s="2" customFormat="1" ht="17.100000000000001" customHeight="1" x14ac:dyDescent="0.15">
      <c r="A34" s="26"/>
      <c r="B34" s="3" t="s">
        <v>38</v>
      </c>
      <c r="C34" s="10">
        <v>209</v>
      </c>
      <c r="D34" s="10">
        <v>305</v>
      </c>
      <c r="E34" s="10">
        <v>305</v>
      </c>
      <c r="F34" s="11">
        <f t="shared" si="0"/>
        <v>610</v>
      </c>
    </row>
    <row r="35" spans="1:6" s="2" customFormat="1" ht="17.100000000000001" customHeight="1" x14ac:dyDescent="0.15">
      <c r="A35" s="26"/>
      <c r="B35" s="5" t="s">
        <v>46</v>
      </c>
      <c r="C35" s="12">
        <f>SUM(C26:C34)</f>
        <v>6136</v>
      </c>
      <c r="D35" s="12">
        <f>SUM(D26:D34)</f>
        <v>7288</v>
      </c>
      <c r="E35" s="12">
        <f>SUM(E26:E34)</f>
        <v>7523</v>
      </c>
      <c r="F35" s="12">
        <f>SUM(F26:F34)</f>
        <v>14811</v>
      </c>
    </row>
    <row r="36" spans="1:6" s="2" customFormat="1" ht="17.100000000000001" customHeight="1" x14ac:dyDescent="0.15">
      <c r="A36" s="25" t="s">
        <v>33</v>
      </c>
      <c r="B36" s="3" t="s">
        <v>39</v>
      </c>
      <c r="C36" s="10">
        <v>470</v>
      </c>
      <c r="D36" s="10">
        <v>517</v>
      </c>
      <c r="E36" s="10">
        <v>562</v>
      </c>
      <c r="F36" s="11">
        <f t="shared" si="0"/>
        <v>1079</v>
      </c>
    </row>
    <row r="37" spans="1:6" s="2" customFormat="1" ht="17.100000000000001" customHeight="1" x14ac:dyDescent="0.15">
      <c r="A37" s="26"/>
      <c r="B37" s="3" t="s">
        <v>24</v>
      </c>
      <c r="C37" s="10">
        <v>143</v>
      </c>
      <c r="D37" s="10">
        <v>153</v>
      </c>
      <c r="E37" s="10">
        <v>166</v>
      </c>
      <c r="F37" s="11">
        <f t="shared" si="0"/>
        <v>319</v>
      </c>
    </row>
    <row r="38" spans="1:6" s="2" customFormat="1" ht="17.100000000000001" customHeight="1" x14ac:dyDescent="0.15">
      <c r="A38" s="26"/>
      <c r="B38" s="3" t="s">
        <v>25</v>
      </c>
      <c r="C38" s="10">
        <v>118</v>
      </c>
      <c r="D38" s="10">
        <v>140</v>
      </c>
      <c r="E38" s="10">
        <v>140</v>
      </c>
      <c r="F38" s="11">
        <f t="shared" si="0"/>
        <v>280</v>
      </c>
    </row>
    <row r="39" spans="1:6" s="2" customFormat="1" ht="17.100000000000001" customHeight="1" x14ac:dyDescent="0.15">
      <c r="A39" s="26"/>
      <c r="B39" s="3" t="s">
        <v>26</v>
      </c>
      <c r="C39" s="10">
        <v>25</v>
      </c>
      <c r="D39" s="10">
        <v>31</v>
      </c>
      <c r="E39" s="10">
        <v>30</v>
      </c>
      <c r="F39" s="11">
        <f t="shared" si="0"/>
        <v>61</v>
      </c>
    </row>
    <row r="40" spans="1:6" s="2" customFormat="1" ht="17.100000000000001" customHeight="1" x14ac:dyDescent="0.15">
      <c r="A40" s="26"/>
      <c r="B40" s="3" t="s">
        <v>27</v>
      </c>
      <c r="C40" s="10">
        <v>105</v>
      </c>
      <c r="D40" s="10">
        <v>125</v>
      </c>
      <c r="E40" s="10">
        <v>115</v>
      </c>
      <c r="F40" s="11">
        <f t="shared" si="0"/>
        <v>240</v>
      </c>
    </row>
    <row r="41" spans="1:6" s="2" customFormat="1" ht="17.100000000000001" customHeight="1" x14ac:dyDescent="0.15">
      <c r="A41" s="26"/>
      <c r="B41" s="3" t="s">
        <v>28</v>
      </c>
      <c r="C41" s="10">
        <v>119</v>
      </c>
      <c r="D41" s="10">
        <v>140</v>
      </c>
      <c r="E41" s="10">
        <v>162</v>
      </c>
      <c r="F41" s="11">
        <f t="shared" si="0"/>
        <v>302</v>
      </c>
    </row>
    <row r="42" spans="1:6" s="2" customFormat="1" ht="17.100000000000001" customHeight="1" x14ac:dyDescent="0.15">
      <c r="A42" s="26"/>
      <c r="B42" s="5" t="s">
        <v>47</v>
      </c>
      <c r="C42" s="12">
        <f>SUM(C36:C41)</f>
        <v>980</v>
      </c>
      <c r="D42" s="12">
        <f>SUM(D36:D41)</f>
        <v>1106</v>
      </c>
      <c r="E42" s="12">
        <f>SUM(E36:E41)</f>
        <v>1175</v>
      </c>
      <c r="F42" s="12">
        <f>SUM(F36:F41)</f>
        <v>2281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3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864AA-4E43-4C28-96C8-5C8A9D88DC09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7" t="s">
        <v>55</v>
      </c>
      <c r="B1" s="27"/>
      <c r="C1" s="27"/>
      <c r="D1" s="27"/>
      <c r="E1" s="27"/>
      <c r="F1" s="27"/>
    </row>
    <row r="2" spans="1:12" ht="16.5" customHeight="1" x14ac:dyDescent="0.15">
      <c r="F2" s="14" t="s">
        <v>54</v>
      </c>
    </row>
    <row r="3" spans="1:12" s="2" customFormat="1" ht="14.25" x14ac:dyDescent="0.15">
      <c r="A3" s="28" t="s">
        <v>40</v>
      </c>
      <c r="B3" s="28"/>
      <c r="C3" s="29" t="s">
        <v>43</v>
      </c>
      <c r="D3" s="30" t="s">
        <v>30</v>
      </c>
      <c r="E3" s="30"/>
      <c r="F3" s="30"/>
      <c r="G3" s="1"/>
    </row>
    <row r="4" spans="1:12" s="2" customFormat="1" ht="14.25" x14ac:dyDescent="0.15">
      <c r="A4" s="28"/>
      <c r="B4" s="28"/>
      <c r="C4" s="29"/>
      <c r="D4" s="7" t="s">
        <v>0</v>
      </c>
      <c r="E4" s="8" t="s">
        <v>1</v>
      </c>
      <c r="F4" s="19" t="s">
        <v>42</v>
      </c>
      <c r="G4" s="1"/>
    </row>
    <row r="5" spans="1:12" s="2" customFormat="1" ht="17.100000000000001" customHeight="1" x14ac:dyDescent="0.15">
      <c r="A5" s="31" t="s">
        <v>29</v>
      </c>
      <c r="B5" s="31"/>
      <c r="C5" s="9">
        <f>SUM(C6:C9,C11:C24,C26:C34,C36:C41)</f>
        <v>14118</v>
      </c>
      <c r="D5" s="9">
        <f>SUM(D6:D9,D11:D24,D26:D34,D36:D41)</f>
        <v>16477</v>
      </c>
      <c r="E5" s="9">
        <f>SUM(E6:E9,E11:E24,E26:E34,E36:E41)</f>
        <v>17137</v>
      </c>
      <c r="F5" s="9">
        <f>SUM(F6:F9,F11:F24,F26:F34,F36:F41)</f>
        <v>33614</v>
      </c>
      <c r="I5" s="13"/>
      <c r="J5" s="13"/>
      <c r="K5" s="13"/>
      <c r="L5" s="13"/>
    </row>
    <row r="6" spans="1:12" s="2" customFormat="1" ht="17.100000000000001" customHeight="1" x14ac:dyDescent="0.15">
      <c r="A6" s="25" t="s">
        <v>31</v>
      </c>
      <c r="B6" s="4" t="s">
        <v>34</v>
      </c>
      <c r="C6" s="10">
        <v>1923</v>
      </c>
      <c r="D6" s="10">
        <v>2273</v>
      </c>
      <c r="E6" s="10">
        <v>2341</v>
      </c>
      <c r="F6" s="11">
        <f>D6+E6</f>
        <v>4614</v>
      </c>
    </row>
    <row r="7" spans="1:12" s="2" customFormat="1" ht="17.100000000000001" customHeight="1" x14ac:dyDescent="0.15">
      <c r="A7" s="26"/>
      <c r="B7" s="4" t="s">
        <v>2</v>
      </c>
      <c r="C7" s="10">
        <v>504</v>
      </c>
      <c r="D7" s="10">
        <v>638</v>
      </c>
      <c r="E7" s="10">
        <v>657</v>
      </c>
      <c r="F7" s="11">
        <f t="shared" ref="F7:F41" si="0">D7+E7</f>
        <v>1295</v>
      </c>
    </row>
    <row r="8" spans="1:12" s="2" customFormat="1" ht="17.100000000000001" customHeight="1" x14ac:dyDescent="0.15">
      <c r="A8" s="26"/>
      <c r="B8" s="4" t="s">
        <v>3</v>
      </c>
      <c r="C8" s="10">
        <v>181</v>
      </c>
      <c r="D8" s="10">
        <v>188</v>
      </c>
      <c r="E8" s="10">
        <v>199</v>
      </c>
      <c r="F8" s="11">
        <f t="shared" si="0"/>
        <v>387</v>
      </c>
    </row>
    <row r="9" spans="1:12" s="2" customFormat="1" ht="17.100000000000001" customHeight="1" x14ac:dyDescent="0.15">
      <c r="A9" s="26"/>
      <c r="B9" s="4" t="s">
        <v>4</v>
      </c>
      <c r="C9" s="10">
        <v>175</v>
      </c>
      <c r="D9" s="10">
        <v>173</v>
      </c>
      <c r="E9" s="10">
        <v>191</v>
      </c>
      <c r="F9" s="11">
        <f t="shared" si="0"/>
        <v>364</v>
      </c>
    </row>
    <row r="10" spans="1:12" s="2" customFormat="1" ht="17.100000000000001" customHeight="1" x14ac:dyDescent="0.15">
      <c r="A10" s="26"/>
      <c r="B10" s="5" t="s">
        <v>44</v>
      </c>
      <c r="C10" s="12">
        <f>SUM(C6:C9)</f>
        <v>2783</v>
      </c>
      <c r="D10" s="12">
        <f>SUM(D6:D9)</f>
        <v>3272</v>
      </c>
      <c r="E10" s="12">
        <f>SUM(E6:E9)</f>
        <v>3388</v>
      </c>
      <c r="F10" s="12">
        <f>SUM(F6:F9)</f>
        <v>6660</v>
      </c>
    </row>
    <row r="11" spans="1:12" s="2" customFormat="1" ht="17.100000000000001" customHeight="1" x14ac:dyDescent="0.15">
      <c r="A11" s="25" t="s">
        <v>41</v>
      </c>
      <c r="B11" s="3" t="s">
        <v>5</v>
      </c>
      <c r="C11" s="10">
        <v>457</v>
      </c>
      <c r="D11" s="10">
        <v>453</v>
      </c>
      <c r="E11" s="10">
        <v>519</v>
      </c>
      <c r="F11" s="11">
        <f t="shared" si="0"/>
        <v>972</v>
      </c>
    </row>
    <row r="12" spans="1:12" s="2" customFormat="1" ht="17.100000000000001" customHeight="1" x14ac:dyDescent="0.15">
      <c r="A12" s="26"/>
      <c r="B12" s="3" t="s">
        <v>6</v>
      </c>
      <c r="C12" s="10">
        <v>359</v>
      </c>
      <c r="D12" s="10">
        <v>416</v>
      </c>
      <c r="E12" s="10">
        <v>416</v>
      </c>
      <c r="F12" s="11">
        <f t="shared" si="0"/>
        <v>832</v>
      </c>
    </row>
    <row r="13" spans="1:12" s="2" customFormat="1" ht="17.100000000000001" customHeight="1" x14ac:dyDescent="0.15">
      <c r="A13" s="26"/>
      <c r="B13" s="3" t="s">
        <v>7</v>
      </c>
      <c r="C13" s="10">
        <v>159</v>
      </c>
      <c r="D13" s="10">
        <v>199</v>
      </c>
      <c r="E13" s="10">
        <v>218</v>
      </c>
      <c r="F13" s="11">
        <f t="shared" si="0"/>
        <v>417</v>
      </c>
    </row>
    <row r="14" spans="1:12" s="2" customFormat="1" ht="17.100000000000001" customHeight="1" x14ac:dyDescent="0.15">
      <c r="A14" s="26"/>
      <c r="B14" s="3" t="s">
        <v>8</v>
      </c>
      <c r="C14" s="10">
        <v>84</v>
      </c>
      <c r="D14" s="10">
        <v>106</v>
      </c>
      <c r="E14" s="10">
        <v>114</v>
      </c>
      <c r="F14" s="11">
        <f t="shared" si="0"/>
        <v>220</v>
      </c>
    </row>
    <row r="15" spans="1:12" s="2" customFormat="1" ht="17.100000000000001" customHeight="1" x14ac:dyDescent="0.15">
      <c r="A15" s="26"/>
      <c r="B15" s="3" t="s">
        <v>9</v>
      </c>
      <c r="C15" s="10">
        <v>94</v>
      </c>
      <c r="D15" s="10">
        <v>106</v>
      </c>
      <c r="E15" s="10">
        <v>117</v>
      </c>
      <c r="F15" s="11">
        <f t="shared" si="0"/>
        <v>223</v>
      </c>
    </row>
    <row r="16" spans="1:12" s="2" customFormat="1" ht="17.100000000000001" customHeight="1" x14ac:dyDescent="0.15">
      <c r="A16" s="26"/>
      <c r="B16" s="3" t="s">
        <v>35</v>
      </c>
      <c r="C16" s="10">
        <v>266</v>
      </c>
      <c r="D16" s="10">
        <v>313</v>
      </c>
      <c r="E16" s="10">
        <v>302</v>
      </c>
      <c r="F16" s="11">
        <f t="shared" si="0"/>
        <v>615</v>
      </c>
    </row>
    <row r="17" spans="1:6" s="2" customFormat="1" ht="17.100000000000001" customHeight="1" x14ac:dyDescent="0.15">
      <c r="A17" s="26"/>
      <c r="B17" s="3" t="s">
        <v>10</v>
      </c>
      <c r="C17" s="10">
        <v>228</v>
      </c>
      <c r="D17" s="10">
        <v>246</v>
      </c>
      <c r="E17" s="10">
        <v>270</v>
      </c>
      <c r="F17" s="11">
        <f t="shared" si="0"/>
        <v>516</v>
      </c>
    </row>
    <row r="18" spans="1:6" s="2" customFormat="1" ht="17.100000000000001" customHeight="1" x14ac:dyDescent="0.15">
      <c r="A18" s="26"/>
      <c r="B18" s="3" t="s">
        <v>11</v>
      </c>
      <c r="C18" s="10">
        <v>114</v>
      </c>
      <c r="D18" s="10">
        <v>139</v>
      </c>
      <c r="E18" s="10">
        <v>128</v>
      </c>
      <c r="F18" s="11">
        <f t="shared" si="0"/>
        <v>267</v>
      </c>
    </row>
    <row r="19" spans="1:6" s="2" customFormat="1" ht="17.100000000000001" customHeight="1" x14ac:dyDescent="0.15">
      <c r="A19" s="26"/>
      <c r="B19" s="3" t="s">
        <v>12</v>
      </c>
      <c r="C19" s="10">
        <v>72</v>
      </c>
      <c r="D19" s="10">
        <v>83</v>
      </c>
      <c r="E19" s="10">
        <v>88</v>
      </c>
      <c r="F19" s="11">
        <f t="shared" si="0"/>
        <v>171</v>
      </c>
    </row>
    <row r="20" spans="1:6" s="2" customFormat="1" ht="17.100000000000001" customHeight="1" x14ac:dyDescent="0.15">
      <c r="A20" s="26"/>
      <c r="B20" s="3" t="s">
        <v>13</v>
      </c>
      <c r="C20" s="10">
        <v>119</v>
      </c>
      <c r="D20" s="10">
        <v>110</v>
      </c>
      <c r="E20" s="10">
        <v>137</v>
      </c>
      <c r="F20" s="11">
        <f t="shared" si="0"/>
        <v>247</v>
      </c>
    </row>
    <row r="21" spans="1:6" s="2" customFormat="1" ht="17.100000000000001" customHeight="1" x14ac:dyDescent="0.15">
      <c r="A21" s="26"/>
      <c r="B21" s="3" t="s">
        <v>14</v>
      </c>
      <c r="C21" s="10">
        <v>239</v>
      </c>
      <c r="D21" s="10">
        <v>266</v>
      </c>
      <c r="E21" s="10">
        <v>287</v>
      </c>
      <c r="F21" s="11">
        <f t="shared" si="0"/>
        <v>553</v>
      </c>
    </row>
    <row r="22" spans="1:6" s="2" customFormat="1" ht="17.100000000000001" customHeight="1" x14ac:dyDescent="0.15">
      <c r="A22" s="26"/>
      <c r="B22" s="3" t="s">
        <v>36</v>
      </c>
      <c r="C22" s="10">
        <v>674</v>
      </c>
      <c r="D22" s="10">
        <v>694</v>
      </c>
      <c r="E22" s="10">
        <v>735</v>
      </c>
      <c r="F22" s="11">
        <f t="shared" si="0"/>
        <v>1429</v>
      </c>
    </row>
    <row r="23" spans="1:6" s="2" customFormat="1" ht="17.100000000000001" customHeight="1" x14ac:dyDescent="0.15">
      <c r="A23" s="26"/>
      <c r="B23" s="3" t="s">
        <v>15</v>
      </c>
      <c r="C23" s="10">
        <v>565</v>
      </c>
      <c r="D23" s="10">
        <v>668</v>
      </c>
      <c r="E23" s="10">
        <v>682</v>
      </c>
      <c r="F23" s="11">
        <f t="shared" si="0"/>
        <v>1350</v>
      </c>
    </row>
    <row r="24" spans="1:6" s="2" customFormat="1" ht="17.100000000000001" customHeight="1" x14ac:dyDescent="0.15">
      <c r="A24" s="26"/>
      <c r="B24" s="3" t="s">
        <v>16</v>
      </c>
      <c r="C24" s="10">
        <v>787</v>
      </c>
      <c r="D24" s="10">
        <v>1009</v>
      </c>
      <c r="E24" s="10">
        <v>1041</v>
      </c>
      <c r="F24" s="11">
        <f t="shared" si="0"/>
        <v>2050</v>
      </c>
    </row>
    <row r="25" spans="1:6" s="2" customFormat="1" ht="17.100000000000001" customHeight="1" x14ac:dyDescent="0.15">
      <c r="A25" s="26"/>
      <c r="B25" s="5" t="s">
        <v>45</v>
      </c>
      <c r="C25" s="12">
        <f>SUM(C11:C24)</f>
        <v>4217</v>
      </c>
      <c r="D25" s="12">
        <f>SUM(D11:D24)</f>
        <v>4808</v>
      </c>
      <c r="E25" s="12">
        <f>SUM(E11:E24)</f>
        <v>5054</v>
      </c>
      <c r="F25" s="12">
        <f>SUM(F11:F24)</f>
        <v>9862</v>
      </c>
    </row>
    <row r="26" spans="1:6" s="2" customFormat="1" ht="17.100000000000001" customHeight="1" x14ac:dyDescent="0.15">
      <c r="A26" s="25" t="s">
        <v>32</v>
      </c>
      <c r="B26" s="3" t="s">
        <v>17</v>
      </c>
      <c r="C26" s="10">
        <v>731</v>
      </c>
      <c r="D26" s="10">
        <v>895</v>
      </c>
      <c r="E26" s="10">
        <v>951</v>
      </c>
      <c r="F26" s="11">
        <f t="shared" si="0"/>
        <v>1846</v>
      </c>
    </row>
    <row r="27" spans="1:6" s="2" customFormat="1" ht="17.100000000000001" customHeight="1" x14ac:dyDescent="0.15">
      <c r="A27" s="26"/>
      <c r="B27" s="3" t="s">
        <v>18</v>
      </c>
      <c r="C27" s="10">
        <v>1201</v>
      </c>
      <c r="D27" s="10">
        <v>1383</v>
      </c>
      <c r="E27" s="10">
        <v>1386</v>
      </c>
      <c r="F27" s="11">
        <f t="shared" si="0"/>
        <v>2769</v>
      </c>
    </row>
    <row r="28" spans="1:6" s="2" customFormat="1" ht="17.100000000000001" customHeight="1" x14ac:dyDescent="0.15">
      <c r="A28" s="26"/>
      <c r="B28" s="3" t="s">
        <v>19</v>
      </c>
      <c r="C28" s="10">
        <v>1337</v>
      </c>
      <c r="D28" s="10">
        <v>1694</v>
      </c>
      <c r="E28" s="10">
        <v>1719</v>
      </c>
      <c r="F28" s="11">
        <f t="shared" si="0"/>
        <v>3413</v>
      </c>
    </row>
    <row r="29" spans="1:6" s="2" customFormat="1" ht="17.100000000000001" customHeight="1" x14ac:dyDescent="0.15">
      <c r="A29" s="26"/>
      <c r="B29" s="3" t="s">
        <v>20</v>
      </c>
      <c r="C29" s="10">
        <v>604</v>
      </c>
      <c r="D29" s="10">
        <v>665</v>
      </c>
      <c r="E29" s="10">
        <v>701</v>
      </c>
      <c r="F29" s="11">
        <f t="shared" si="0"/>
        <v>1366</v>
      </c>
    </row>
    <row r="30" spans="1:6" s="2" customFormat="1" ht="17.100000000000001" customHeight="1" x14ac:dyDescent="0.15">
      <c r="A30" s="26"/>
      <c r="B30" s="3" t="s">
        <v>37</v>
      </c>
      <c r="C30" s="10">
        <v>1378</v>
      </c>
      <c r="D30" s="10">
        <v>1712</v>
      </c>
      <c r="E30" s="10">
        <v>1746</v>
      </c>
      <c r="F30" s="11">
        <f t="shared" si="0"/>
        <v>3458</v>
      </c>
    </row>
    <row r="31" spans="1:6" s="2" customFormat="1" ht="17.100000000000001" customHeight="1" x14ac:dyDescent="0.15">
      <c r="A31" s="26"/>
      <c r="B31" s="3" t="s">
        <v>21</v>
      </c>
      <c r="C31" s="10">
        <v>223</v>
      </c>
      <c r="D31" s="10">
        <v>175</v>
      </c>
      <c r="E31" s="10">
        <v>226</v>
      </c>
      <c r="F31" s="11">
        <f t="shared" si="0"/>
        <v>401</v>
      </c>
    </row>
    <row r="32" spans="1:6" s="2" customFormat="1" ht="17.100000000000001" customHeight="1" x14ac:dyDescent="0.15">
      <c r="A32" s="26"/>
      <c r="B32" s="3" t="s">
        <v>22</v>
      </c>
      <c r="C32" s="10">
        <v>392</v>
      </c>
      <c r="D32" s="10">
        <v>401</v>
      </c>
      <c r="E32" s="10">
        <v>429</v>
      </c>
      <c r="F32" s="11">
        <f t="shared" si="0"/>
        <v>830</v>
      </c>
    </row>
    <row r="33" spans="1:6" s="2" customFormat="1" ht="17.100000000000001" customHeight="1" x14ac:dyDescent="0.15">
      <c r="A33" s="26"/>
      <c r="B33" s="3" t="s">
        <v>23</v>
      </c>
      <c r="C33" s="10">
        <v>64</v>
      </c>
      <c r="D33" s="10">
        <v>63</v>
      </c>
      <c r="E33" s="10">
        <v>63</v>
      </c>
      <c r="F33" s="11">
        <f t="shared" si="0"/>
        <v>126</v>
      </c>
    </row>
    <row r="34" spans="1:6" s="2" customFormat="1" ht="17.100000000000001" customHeight="1" x14ac:dyDescent="0.15">
      <c r="A34" s="26"/>
      <c r="B34" s="3" t="s">
        <v>38</v>
      </c>
      <c r="C34" s="10">
        <v>209</v>
      </c>
      <c r="D34" s="10">
        <v>305</v>
      </c>
      <c r="E34" s="10">
        <v>304</v>
      </c>
      <c r="F34" s="11">
        <f t="shared" si="0"/>
        <v>609</v>
      </c>
    </row>
    <row r="35" spans="1:6" s="2" customFormat="1" ht="17.100000000000001" customHeight="1" x14ac:dyDescent="0.15">
      <c r="A35" s="26"/>
      <c r="B35" s="5" t="s">
        <v>46</v>
      </c>
      <c r="C35" s="12">
        <f>SUM(C26:C34)</f>
        <v>6139</v>
      </c>
      <c r="D35" s="12">
        <f>SUM(D26:D34)</f>
        <v>7293</v>
      </c>
      <c r="E35" s="12">
        <f>SUM(E26:E34)</f>
        <v>7525</v>
      </c>
      <c r="F35" s="12">
        <f>SUM(F26:F34)</f>
        <v>14818</v>
      </c>
    </row>
    <row r="36" spans="1:6" s="2" customFormat="1" ht="17.100000000000001" customHeight="1" x14ac:dyDescent="0.15">
      <c r="A36" s="25" t="s">
        <v>33</v>
      </c>
      <c r="B36" s="3" t="s">
        <v>39</v>
      </c>
      <c r="C36" s="10">
        <v>470</v>
      </c>
      <c r="D36" s="10">
        <v>518</v>
      </c>
      <c r="E36" s="10">
        <v>560</v>
      </c>
      <c r="F36" s="11">
        <f t="shared" si="0"/>
        <v>1078</v>
      </c>
    </row>
    <row r="37" spans="1:6" s="2" customFormat="1" ht="17.100000000000001" customHeight="1" x14ac:dyDescent="0.15">
      <c r="A37" s="26"/>
      <c r="B37" s="3" t="s">
        <v>24</v>
      </c>
      <c r="C37" s="10">
        <v>143</v>
      </c>
      <c r="D37" s="10">
        <v>153</v>
      </c>
      <c r="E37" s="10">
        <v>164</v>
      </c>
      <c r="F37" s="11">
        <f t="shared" si="0"/>
        <v>317</v>
      </c>
    </row>
    <row r="38" spans="1:6" s="2" customFormat="1" ht="17.100000000000001" customHeight="1" x14ac:dyDescent="0.15">
      <c r="A38" s="26"/>
      <c r="B38" s="3" t="s">
        <v>25</v>
      </c>
      <c r="C38" s="10">
        <v>118</v>
      </c>
      <c r="D38" s="10">
        <v>139</v>
      </c>
      <c r="E38" s="10">
        <v>140</v>
      </c>
      <c r="F38" s="11">
        <f t="shared" si="0"/>
        <v>279</v>
      </c>
    </row>
    <row r="39" spans="1:6" s="2" customFormat="1" ht="17.100000000000001" customHeight="1" x14ac:dyDescent="0.15">
      <c r="A39" s="26"/>
      <c r="B39" s="3" t="s">
        <v>26</v>
      </c>
      <c r="C39" s="10">
        <v>25</v>
      </c>
      <c r="D39" s="10">
        <v>31</v>
      </c>
      <c r="E39" s="10">
        <v>30</v>
      </c>
      <c r="F39" s="11">
        <f t="shared" si="0"/>
        <v>61</v>
      </c>
    </row>
    <row r="40" spans="1:6" s="2" customFormat="1" ht="17.100000000000001" customHeight="1" x14ac:dyDescent="0.15">
      <c r="A40" s="26"/>
      <c r="B40" s="3" t="s">
        <v>27</v>
      </c>
      <c r="C40" s="10">
        <v>105</v>
      </c>
      <c r="D40" s="10">
        <v>124</v>
      </c>
      <c r="E40" s="10">
        <v>115</v>
      </c>
      <c r="F40" s="11">
        <f t="shared" si="0"/>
        <v>239</v>
      </c>
    </row>
    <row r="41" spans="1:6" s="2" customFormat="1" ht="17.100000000000001" customHeight="1" x14ac:dyDescent="0.15">
      <c r="A41" s="26"/>
      <c r="B41" s="3" t="s">
        <v>28</v>
      </c>
      <c r="C41" s="10">
        <v>118</v>
      </c>
      <c r="D41" s="10">
        <v>139</v>
      </c>
      <c r="E41" s="10">
        <v>161</v>
      </c>
      <c r="F41" s="11">
        <f t="shared" si="0"/>
        <v>300</v>
      </c>
    </row>
    <row r="42" spans="1:6" s="2" customFormat="1" ht="17.100000000000001" customHeight="1" x14ac:dyDescent="0.15">
      <c r="A42" s="26"/>
      <c r="B42" s="5" t="s">
        <v>47</v>
      </c>
      <c r="C42" s="12">
        <f>SUM(C36:C41)</f>
        <v>979</v>
      </c>
      <c r="D42" s="12">
        <f>SUM(D36:D41)</f>
        <v>1104</v>
      </c>
      <c r="E42" s="12">
        <f>SUM(E36:E41)</f>
        <v>1170</v>
      </c>
      <c r="F42" s="12">
        <f>SUM(F36:F41)</f>
        <v>2274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3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  <ignoredErrors>
    <ignoredError sqref="F10 F25 F3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3997D-AF4D-4F41-90DD-63BEB11E76BC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7" t="s">
        <v>55</v>
      </c>
      <c r="B1" s="27"/>
      <c r="C1" s="27"/>
      <c r="D1" s="27"/>
      <c r="E1" s="27"/>
      <c r="F1" s="27"/>
    </row>
    <row r="2" spans="1:12" ht="16.5" customHeight="1" x14ac:dyDescent="0.15">
      <c r="F2" s="14" t="s">
        <v>56</v>
      </c>
    </row>
    <row r="3" spans="1:12" s="2" customFormat="1" ht="14.25" x14ac:dyDescent="0.15">
      <c r="A3" s="28" t="s">
        <v>40</v>
      </c>
      <c r="B3" s="28"/>
      <c r="C3" s="29" t="s">
        <v>43</v>
      </c>
      <c r="D3" s="30" t="s">
        <v>30</v>
      </c>
      <c r="E3" s="30"/>
      <c r="F3" s="30"/>
      <c r="G3" s="1"/>
    </row>
    <row r="4" spans="1:12" s="2" customFormat="1" ht="14.25" x14ac:dyDescent="0.15">
      <c r="A4" s="28"/>
      <c r="B4" s="28"/>
      <c r="C4" s="29"/>
      <c r="D4" s="7" t="s">
        <v>0</v>
      </c>
      <c r="E4" s="8" t="s">
        <v>1</v>
      </c>
      <c r="F4" s="20" t="s">
        <v>42</v>
      </c>
      <c r="G4" s="1"/>
    </row>
    <row r="5" spans="1:12" s="2" customFormat="1" ht="17.100000000000001" customHeight="1" x14ac:dyDescent="0.15">
      <c r="A5" s="31" t="s">
        <v>29</v>
      </c>
      <c r="B5" s="31"/>
      <c r="C5" s="9">
        <f>SUM(C6:C9,C11:C24,C26:C34,C36:C41)</f>
        <v>14137</v>
      </c>
      <c r="D5" s="9">
        <f>SUM(D6:D9,D11:D24,D26:D34,D36:D41)</f>
        <v>16480</v>
      </c>
      <c r="E5" s="9">
        <f>SUM(E6:E9,E11:E24,E26:E34,E36:E41)</f>
        <v>17148</v>
      </c>
      <c r="F5" s="9">
        <f>SUM(F6:F9,F11:F24,F26:F34,F36:F41)</f>
        <v>33628</v>
      </c>
      <c r="I5" s="13"/>
      <c r="J5" s="13"/>
      <c r="K5" s="13"/>
      <c r="L5" s="13"/>
    </row>
    <row r="6" spans="1:12" s="2" customFormat="1" ht="17.100000000000001" customHeight="1" x14ac:dyDescent="0.15">
      <c r="A6" s="25" t="s">
        <v>31</v>
      </c>
      <c r="B6" s="4" t="s">
        <v>34</v>
      </c>
      <c r="C6" s="10">
        <v>1920</v>
      </c>
      <c r="D6" s="10">
        <v>2275</v>
      </c>
      <c r="E6" s="10">
        <v>2342</v>
      </c>
      <c r="F6" s="11">
        <f>D6+E6</f>
        <v>4617</v>
      </c>
    </row>
    <row r="7" spans="1:12" s="2" customFormat="1" ht="17.100000000000001" customHeight="1" x14ac:dyDescent="0.15">
      <c r="A7" s="26"/>
      <c r="B7" s="4" t="s">
        <v>2</v>
      </c>
      <c r="C7" s="10">
        <v>504</v>
      </c>
      <c r="D7" s="10">
        <v>639</v>
      </c>
      <c r="E7" s="10">
        <v>658</v>
      </c>
      <c r="F7" s="11">
        <f t="shared" ref="F7:F41" si="0">D7+E7</f>
        <v>1297</v>
      </c>
    </row>
    <row r="8" spans="1:12" s="2" customFormat="1" ht="17.100000000000001" customHeight="1" x14ac:dyDescent="0.15">
      <c r="A8" s="26"/>
      <c r="B8" s="4" t="s">
        <v>3</v>
      </c>
      <c r="C8" s="10">
        <v>180</v>
      </c>
      <c r="D8" s="10">
        <v>188</v>
      </c>
      <c r="E8" s="10">
        <v>197</v>
      </c>
      <c r="F8" s="11">
        <f t="shared" si="0"/>
        <v>385</v>
      </c>
    </row>
    <row r="9" spans="1:12" s="2" customFormat="1" ht="17.100000000000001" customHeight="1" x14ac:dyDescent="0.15">
      <c r="A9" s="26"/>
      <c r="B9" s="4" t="s">
        <v>4</v>
      </c>
      <c r="C9" s="10">
        <v>176</v>
      </c>
      <c r="D9" s="10">
        <v>175</v>
      </c>
      <c r="E9" s="10">
        <v>192</v>
      </c>
      <c r="F9" s="11">
        <f t="shared" si="0"/>
        <v>367</v>
      </c>
    </row>
    <row r="10" spans="1:12" s="2" customFormat="1" ht="17.100000000000001" customHeight="1" x14ac:dyDescent="0.15">
      <c r="A10" s="26"/>
      <c r="B10" s="5" t="s">
        <v>44</v>
      </c>
      <c r="C10" s="12">
        <f>SUM(C6:C9)</f>
        <v>2780</v>
      </c>
      <c r="D10" s="12">
        <f>SUM(D6:D9)</f>
        <v>3277</v>
      </c>
      <c r="E10" s="12">
        <f>SUM(E6:E9)</f>
        <v>3389</v>
      </c>
      <c r="F10" s="12">
        <f>SUM(F6:F9)</f>
        <v>6666</v>
      </c>
    </row>
    <row r="11" spans="1:12" s="2" customFormat="1" ht="17.100000000000001" customHeight="1" x14ac:dyDescent="0.15">
      <c r="A11" s="25" t="s">
        <v>41</v>
      </c>
      <c r="B11" s="3" t="s">
        <v>5</v>
      </c>
      <c r="C11" s="10">
        <v>466</v>
      </c>
      <c r="D11" s="10">
        <v>453</v>
      </c>
      <c r="E11" s="10">
        <v>527</v>
      </c>
      <c r="F11" s="11">
        <f t="shared" si="0"/>
        <v>980</v>
      </c>
    </row>
    <row r="12" spans="1:12" s="2" customFormat="1" ht="17.100000000000001" customHeight="1" x14ac:dyDescent="0.15">
      <c r="A12" s="26"/>
      <c r="B12" s="3" t="s">
        <v>6</v>
      </c>
      <c r="C12" s="10">
        <v>361</v>
      </c>
      <c r="D12" s="10">
        <v>418</v>
      </c>
      <c r="E12" s="10">
        <v>418</v>
      </c>
      <c r="F12" s="11">
        <f t="shared" si="0"/>
        <v>836</v>
      </c>
    </row>
    <row r="13" spans="1:12" s="2" customFormat="1" ht="17.100000000000001" customHeight="1" x14ac:dyDescent="0.15">
      <c r="A13" s="26"/>
      <c r="B13" s="3" t="s">
        <v>7</v>
      </c>
      <c r="C13" s="10">
        <v>159</v>
      </c>
      <c r="D13" s="10">
        <v>199</v>
      </c>
      <c r="E13" s="10">
        <v>217</v>
      </c>
      <c r="F13" s="11">
        <f t="shared" si="0"/>
        <v>416</v>
      </c>
    </row>
    <row r="14" spans="1:12" s="2" customFormat="1" ht="17.100000000000001" customHeight="1" x14ac:dyDescent="0.15">
      <c r="A14" s="26"/>
      <c r="B14" s="3" t="s">
        <v>8</v>
      </c>
      <c r="C14" s="10">
        <v>84</v>
      </c>
      <c r="D14" s="10">
        <v>107</v>
      </c>
      <c r="E14" s="10">
        <v>113</v>
      </c>
      <c r="F14" s="11">
        <f t="shared" si="0"/>
        <v>220</v>
      </c>
    </row>
    <row r="15" spans="1:12" s="2" customFormat="1" ht="17.100000000000001" customHeight="1" x14ac:dyDescent="0.15">
      <c r="A15" s="26"/>
      <c r="B15" s="3" t="s">
        <v>9</v>
      </c>
      <c r="C15" s="10">
        <v>94</v>
      </c>
      <c r="D15" s="10">
        <v>105</v>
      </c>
      <c r="E15" s="10">
        <v>116</v>
      </c>
      <c r="F15" s="11">
        <f t="shared" si="0"/>
        <v>221</v>
      </c>
    </row>
    <row r="16" spans="1:12" s="2" customFormat="1" ht="17.100000000000001" customHeight="1" x14ac:dyDescent="0.15">
      <c r="A16" s="26"/>
      <c r="B16" s="3" t="s">
        <v>35</v>
      </c>
      <c r="C16" s="10">
        <v>266</v>
      </c>
      <c r="D16" s="10">
        <v>312</v>
      </c>
      <c r="E16" s="10">
        <v>300</v>
      </c>
      <c r="F16" s="11">
        <f t="shared" si="0"/>
        <v>612</v>
      </c>
    </row>
    <row r="17" spans="1:6" s="2" customFormat="1" ht="17.100000000000001" customHeight="1" x14ac:dyDescent="0.15">
      <c r="A17" s="26"/>
      <c r="B17" s="3" t="s">
        <v>10</v>
      </c>
      <c r="C17" s="10">
        <v>228</v>
      </c>
      <c r="D17" s="10">
        <v>245</v>
      </c>
      <c r="E17" s="10">
        <v>270</v>
      </c>
      <c r="F17" s="11">
        <f t="shared" si="0"/>
        <v>515</v>
      </c>
    </row>
    <row r="18" spans="1:6" s="2" customFormat="1" ht="17.100000000000001" customHeight="1" x14ac:dyDescent="0.15">
      <c r="A18" s="26"/>
      <c r="B18" s="3" t="s">
        <v>11</v>
      </c>
      <c r="C18" s="10">
        <v>114</v>
      </c>
      <c r="D18" s="10">
        <v>139</v>
      </c>
      <c r="E18" s="10">
        <v>128</v>
      </c>
      <c r="F18" s="11">
        <f t="shared" si="0"/>
        <v>267</v>
      </c>
    </row>
    <row r="19" spans="1:6" s="2" customFormat="1" ht="17.100000000000001" customHeight="1" x14ac:dyDescent="0.15">
      <c r="A19" s="26"/>
      <c r="B19" s="3" t="s">
        <v>12</v>
      </c>
      <c r="C19" s="10">
        <v>72</v>
      </c>
      <c r="D19" s="10">
        <v>83</v>
      </c>
      <c r="E19" s="10">
        <v>88</v>
      </c>
      <c r="F19" s="11">
        <f t="shared" si="0"/>
        <v>171</v>
      </c>
    </row>
    <row r="20" spans="1:6" s="2" customFormat="1" ht="17.100000000000001" customHeight="1" x14ac:dyDescent="0.15">
      <c r="A20" s="26"/>
      <c r="B20" s="3" t="s">
        <v>13</v>
      </c>
      <c r="C20" s="10">
        <v>119</v>
      </c>
      <c r="D20" s="10">
        <v>111</v>
      </c>
      <c r="E20" s="10">
        <v>139</v>
      </c>
      <c r="F20" s="11">
        <f t="shared" si="0"/>
        <v>250</v>
      </c>
    </row>
    <row r="21" spans="1:6" s="2" customFormat="1" ht="17.100000000000001" customHeight="1" x14ac:dyDescent="0.15">
      <c r="A21" s="26"/>
      <c r="B21" s="3" t="s">
        <v>14</v>
      </c>
      <c r="C21" s="10">
        <v>244</v>
      </c>
      <c r="D21" s="10">
        <v>269</v>
      </c>
      <c r="E21" s="10">
        <v>289</v>
      </c>
      <c r="F21" s="11">
        <f t="shared" si="0"/>
        <v>558</v>
      </c>
    </row>
    <row r="22" spans="1:6" s="2" customFormat="1" ht="17.100000000000001" customHeight="1" x14ac:dyDescent="0.15">
      <c r="A22" s="26"/>
      <c r="B22" s="3" t="s">
        <v>36</v>
      </c>
      <c r="C22" s="10">
        <v>672</v>
      </c>
      <c r="D22" s="10">
        <v>688</v>
      </c>
      <c r="E22" s="10">
        <v>736</v>
      </c>
      <c r="F22" s="11">
        <f t="shared" si="0"/>
        <v>1424</v>
      </c>
    </row>
    <row r="23" spans="1:6" s="2" customFormat="1" ht="17.100000000000001" customHeight="1" x14ac:dyDescent="0.15">
      <c r="A23" s="26"/>
      <c r="B23" s="3" t="s">
        <v>15</v>
      </c>
      <c r="C23" s="10">
        <v>569</v>
      </c>
      <c r="D23" s="10">
        <v>674</v>
      </c>
      <c r="E23" s="10">
        <v>687</v>
      </c>
      <c r="F23" s="11">
        <f t="shared" si="0"/>
        <v>1361</v>
      </c>
    </row>
    <row r="24" spans="1:6" s="2" customFormat="1" ht="17.100000000000001" customHeight="1" x14ac:dyDescent="0.15">
      <c r="A24" s="26"/>
      <c r="B24" s="3" t="s">
        <v>16</v>
      </c>
      <c r="C24" s="10">
        <v>791</v>
      </c>
      <c r="D24" s="10">
        <v>1013</v>
      </c>
      <c r="E24" s="10">
        <v>1038</v>
      </c>
      <c r="F24" s="11">
        <f t="shared" si="0"/>
        <v>2051</v>
      </c>
    </row>
    <row r="25" spans="1:6" s="2" customFormat="1" ht="17.100000000000001" customHeight="1" x14ac:dyDescent="0.15">
      <c r="A25" s="26"/>
      <c r="B25" s="5" t="s">
        <v>45</v>
      </c>
      <c r="C25" s="12">
        <f>SUM(C11:C24)</f>
        <v>4239</v>
      </c>
      <c r="D25" s="12">
        <f>SUM(D11:D24)</f>
        <v>4816</v>
      </c>
      <c r="E25" s="12">
        <f>SUM(E11:E24)</f>
        <v>5066</v>
      </c>
      <c r="F25" s="12">
        <f>SUM(F11:F24)</f>
        <v>9882</v>
      </c>
    </row>
    <row r="26" spans="1:6" s="2" customFormat="1" ht="17.100000000000001" customHeight="1" x14ac:dyDescent="0.15">
      <c r="A26" s="25" t="s">
        <v>32</v>
      </c>
      <c r="B26" s="3" t="s">
        <v>17</v>
      </c>
      <c r="C26" s="10">
        <v>729</v>
      </c>
      <c r="D26" s="10">
        <v>894</v>
      </c>
      <c r="E26" s="10">
        <v>949</v>
      </c>
      <c r="F26" s="11">
        <f t="shared" si="0"/>
        <v>1843</v>
      </c>
    </row>
    <row r="27" spans="1:6" s="2" customFormat="1" ht="17.100000000000001" customHeight="1" x14ac:dyDescent="0.15">
      <c r="A27" s="26"/>
      <c r="B27" s="3" t="s">
        <v>18</v>
      </c>
      <c r="C27" s="10">
        <v>1198</v>
      </c>
      <c r="D27" s="10">
        <v>1383</v>
      </c>
      <c r="E27" s="10">
        <v>1378</v>
      </c>
      <c r="F27" s="11">
        <f t="shared" si="0"/>
        <v>2761</v>
      </c>
    </row>
    <row r="28" spans="1:6" s="2" customFormat="1" ht="17.100000000000001" customHeight="1" x14ac:dyDescent="0.15">
      <c r="A28" s="26"/>
      <c r="B28" s="3" t="s">
        <v>19</v>
      </c>
      <c r="C28" s="10">
        <v>1334</v>
      </c>
      <c r="D28" s="10">
        <v>1684</v>
      </c>
      <c r="E28" s="10">
        <v>1716</v>
      </c>
      <c r="F28" s="11">
        <f t="shared" si="0"/>
        <v>3400</v>
      </c>
    </row>
    <row r="29" spans="1:6" s="2" customFormat="1" ht="17.100000000000001" customHeight="1" x14ac:dyDescent="0.15">
      <c r="A29" s="26"/>
      <c r="B29" s="3" t="s">
        <v>20</v>
      </c>
      <c r="C29" s="10">
        <v>604</v>
      </c>
      <c r="D29" s="10">
        <v>662</v>
      </c>
      <c r="E29" s="10">
        <v>703</v>
      </c>
      <c r="F29" s="11">
        <f t="shared" si="0"/>
        <v>1365</v>
      </c>
    </row>
    <row r="30" spans="1:6" s="2" customFormat="1" ht="17.100000000000001" customHeight="1" x14ac:dyDescent="0.15">
      <c r="A30" s="26"/>
      <c r="B30" s="3" t="s">
        <v>37</v>
      </c>
      <c r="C30" s="10">
        <v>1382</v>
      </c>
      <c r="D30" s="10">
        <v>1716</v>
      </c>
      <c r="E30" s="10">
        <v>1749</v>
      </c>
      <c r="F30" s="11">
        <f t="shared" si="0"/>
        <v>3465</v>
      </c>
    </row>
    <row r="31" spans="1:6" s="2" customFormat="1" ht="17.100000000000001" customHeight="1" x14ac:dyDescent="0.15">
      <c r="A31" s="26"/>
      <c r="B31" s="3" t="s">
        <v>21</v>
      </c>
      <c r="C31" s="10">
        <v>224</v>
      </c>
      <c r="D31" s="10">
        <v>173</v>
      </c>
      <c r="E31" s="10">
        <v>228</v>
      </c>
      <c r="F31" s="11">
        <f t="shared" si="0"/>
        <v>401</v>
      </c>
    </row>
    <row r="32" spans="1:6" s="2" customFormat="1" ht="17.100000000000001" customHeight="1" x14ac:dyDescent="0.15">
      <c r="A32" s="26"/>
      <c r="B32" s="3" t="s">
        <v>22</v>
      </c>
      <c r="C32" s="10">
        <v>392</v>
      </c>
      <c r="D32" s="10">
        <v>401</v>
      </c>
      <c r="E32" s="10">
        <v>428</v>
      </c>
      <c r="F32" s="11">
        <f t="shared" si="0"/>
        <v>829</v>
      </c>
    </row>
    <row r="33" spans="1:6" s="2" customFormat="1" ht="17.100000000000001" customHeight="1" x14ac:dyDescent="0.15">
      <c r="A33" s="26"/>
      <c r="B33" s="3" t="s">
        <v>23</v>
      </c>
      <c r="C33" s="10">
        <v>64</v>
      </c>
      <c r="D33" s="10">
        <v>63</v>
      </c>
      <c r="E33" s="10">
        <v>63</v>
      </c>
      <c r="F33" s="11">
        <f t="shared" si="0"/>
        <v>126</v>
      </c>
    </row>
    <row r="34" spans="1:6" s="2" customFormat="1" ht="17.100000000000001" customHeight="1" x14ac:dyDescent="0.15">
      <c r="A34" s="26"/>
      <c r="B34" s="3" t="s">
        <v>38</v>
      </c>
      <c r="C34" s="10">
        <v>209</v>
      </c>
      <c r="D34" s="10">
        <v>305</v>
      </c>
      <c r="E34" s="10">
        <v>304</v>
      </c>
      <c r="F34" s="11">
        <f t="shared" si="0"/>
        <v>609</v>
      </c>
    </row>
    <row r="35" spans="1:6" s="2" customFormat="1" ht="17.100000000000001" customHeight="1" x14ac:dyDescent="0.15">
      <c r="A35" s="26"/>
      <c r="B35" s="5" t="s">
        <v>46</v>
      </c>
      <c r="C35" s="12">
        <f>SUM(C26:C34)</f>
        <v>6136</v>
      </c>
      <c r="D35" s="12">
        <f>SUM(D26:D34)</f>
        <v>7281</v>
      </c>
      <c r="E35" s="12">
        <f>SUM(E26:E34)</f>
        <v>7518</v>
      </c>
      <c r="F35" s="12">
        <f>SUM(F26:F34)</f>
        <v>14799</v>
      </c>
    </row>
    <row r="36" spans="1:6" s="2" customFormat="1" ht="17.100000000000001" customHeight="1" x14ac:dyDescent="0.15">
      <c r="A36" s="25" t="s">
        <v>33</v>
      </c>
      <c r="B36" s="3" t="s">
        <v>39</v>
      </c>
      <c r="C36" s="10">
        <v>472</v>
      </c>
      <c r="D36" s="10">
        <v>517</v>
      </c>
      <c r="E36" s="10">
        <v>563</v>
      </c>
      <c r="F36" s="11">
        <f t="shared" si="0"/>
        <v>1080</v>
      </c>
    </row>
    <row r="37" spans="1:6" s="2" customFormat="1" ht="17.100000000000001" customHeight="1" x14ac:dyDescent="0.15">
      <c r="A37" s="26"/>
      <c r="B37" s="3" t="s">
        <v>24</v>
      </c>
      <c r="C37" s="10">
        <v>143</v>
      </c>
      <c r="D37" s="10">
        <v>153</v>
      </c>
      <c r="E37" s="10">
        <v>164</v>
      </c>
      <c r="F37" s="11">
        <f t="shared" si="0"/>
        <v>317</v>
      </c>
    </row>
    <row r="38" spans="1:6" s="2" customFormat="1" ht="17.100000000000001" customHeight="1" x14ac:dyDescent="0.15">
      <c r="A38" s="26"/>
      <c r="B38" s="3" t="s">
        <v>25</v>
      </c>
      <c r="C38" s="10">
        <v>118</v>
      </c>
      <c r="D38" s="10">
        <v>139</v>
      </c>
      <c r="E38" s="10">
        <v>141</v>
      </c>
      <c r="F38" s="11">
        <f t="shared" si="0"/>
        <v>280</v>
      </c>
    </row>
    <row r="39" spans="1:6" s="2" customFormat="1" ht="17.100000000000001" customHeight="1" x14ac:dyDescent="0.15">
      <c r="A39" s="26"/>
      <c r="B39" s="3" t="s">
        <v>26</v>
      </c>
      <c r="C39" s="10">
        <v>27</v>
      </c>
      <c r="D39" s="10">
        <v>33</v>
      </c>
      <c r="E39" s="10">
        <v>32</v>
      </c>
      <c r="F39" s="11">
        <f t="shared" si="0"/>
        <v>65</v>
      </c>
    </row>
    <row r="40" spans="1:6" s="2" customFormat="1" ht="17.100000000000001" customHeight="1" x14ac:dyDescent="0.15">
      <c r="A40" s="26"/>
      <c r="B40" s="3" t="s">
        <v>27</v>
      </c>
      <c r="C40" s="10">
        <v>105</v>
      </c>
      <c r="D40" s="10">
        <v>124</v>
      </c>
      <c r="E40" s="10">
        <v>115</v>
      </c>
      <c r="F40" s="11">
        <f t="shared" si="0"/>
        <v>239</v>
      </c>
    </row>
    <row r="41" spans="1:6" s="2" customFormat="1" ht="17.100000000000001" customHeight="1" x14ac:dyDescent="0.15">
      <c r="A41" s="26"/>
      <c r="B41" s="3" t="s">
        <v>28</v>
      </c>
      <c r="C41" s="10">
        <v>117</v>
      </c>
      <c r="D41" s="10">
        <v>140</v>
      </c>
      <c r="E41" s="10">
        <v>160</v>
      </c>
      <c r="F41" s="11">
        <f t="shared" si="0"/>
        <v>300</v>
      </c>
    </row>
    <row r="42" spans="1:6" s="2" customFormat="1" ht="17.100000000000001" customHeight="1" x14ac:dyDescent="0.15">
      <c r="A42" s="26"/>
      <c r="B42" s="5" t="s">
        <v>47</v>
      </c>
      <c r="C42" s="12">
        <f>SUM(C36:C41)</f>
        <v>982</v>
      </c>
      <c r="D42" s="12">
        <f>SUM(D36:D41)</f>
        <v>1106</v>
      </c>
      <c r="E42" s="12">
        <f>SUM(E36:E41)</f>
        <v>1175</v>
      </c>
      <c r="F42" s="12">
        <f>SUM(F36:F41)</f>
        <v>2281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3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  <ignoredErrors>
    <ignoredError sqref="F10 F25 F3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7A277-CE9E-408B-8B5C-A17764F77E79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7" t="s">
        <v>55</v>
      </c>
      <c r="B1" s="27"/>
      <c r="C1" s="27"/>
      <c r="D1" s="27"/>
      <c r="E1" s="27"/>
      <c r="F1" s="27"/>
    </row>
    <row r="2" spans="1:12" ht="16.5" customHeight="1" x14ac:dyDescent="0.15">
      <c r="F2" s="14" t="s">
        <v>57</v>
      </c>
    </row>
    <row r="3" spans="1:12" s="2" customFormat="1" ht="14.25" x14ac:dyDescent="0.15">
      <c r="A3" s="28" t="s">
        <v>40</v>
      </c>
      <c r="B3" s="28"/>
      <c r="C3" s="29" t="s">
        <v>43</v>
      </c>
      <c r="D3" s="30" t="s">
        <v>30</v>
      </c>
      <c r="E3" s="30"/>
      <c r="F3" s="30"/>
      <c r="G3" s="1"/>
    </row>
    <row r="4" spans="1:12" s="2" customFormat="1" ht="14.25" x14ac:dyDescent="0.15">
      <c r="A4" s="28"/>
      <c r="B4" s="28"/>
      <c r="C4" s="29"/>
      <c r="D4" s="7" t="s">
        <v>0</v>
      </c>
      <c r="E4" s="8" t="s">
        <v>1</v>
      </c>
      <c r="F4" s="21" t="s">
        <v>42</v>
      </c>
      <c r="G4" s="1"/>
    </row>
    <row r="5" spans="1:12" s="2" customFormat="1" ht="17.100000000000001" customHeight="1" x14ac:dyDescent="0.15">
      <c r="A5" s="31" t="s">
        <v>29</v>
      </c>
      <c r="B5" s="31"/>
      <c r="C5" s="9">
        <f>SUM(C6:C9,C11:C24,C26:C34,C36:C41)</f>
        <v>14135</v>
      </c>
      <c r="D5" s="9">
        <f>SUM(D6:D9,D11:D24,D26:D34,D36:D41)</f>
        <v>16468</v>
      </c>
      <c r="E5" s="9">
        <f>SUM(E6:E9,E11:E24,E26:E34,E36:E41)</f>
        <v>17126</v>
      </c>
      <c r="F5" s="9">
        <f>SUM(F6:F9,F11:F24,F26:F34,F36:F41)</f>
        <v>33594</v>
      </c>
      <c r="I5" s="13"/>
      <c r="J5" s="13"/>
      <c r="K5" s="13"/>
      <c r="L5" s="13"/>
    </row>
    <row r="6" spans="1:12" s="2" customFormat="1" ht="17.100000000000001" customHeight="1" x14ac:dyDescent="0.15">
      <c r="A6" s="25" t="s">
        <v>31</v>
      </c>
      <c r="B6" s="4" t="s">
        <v>34</v>
      </c>
      <c r="C6" s="10">
        <v>1917</v>
      </c>
      <c r="D6" s="10">
        <v>2271</v>
      </c>
      <c r="E6" s="10">
        <v>2335</v>
      </c>
      <c r="F6" s="11">
        <f>D6+E6</f>
        <v>4606</v>
      </c>
    </row>
    <row r="7" spans="1:12" s="2" customFormat="1" ht="17.100000000000001" customHeight="1" x14ac:dyDescent="0.15">
      <c r="A7" s="26"/>
      <c r="B7" s="4" t="s">
        <v>2</v>
      </c>
      <c r="C7" s="10">
        <v>503</v>
      </c>
      <c r="D7" s="10">
        <v>638</v>
      </c>
      <c r="E7" s="10">
        <v>657</v>
      </c>
      <c r="F7" s="11">
        <f t="shared" ref="F7:F41" si="0">D7+E7</f>
        <v>1295</v>
      </c>
    </row>
    <row r="8" spans="1:12" s="2" customFormat="1" ht="17.100000000000001" customHeight="1" x14ac:dyDescent="0.15">
      <c r="A8" s="26"/>
      <c r="B8" s="4" t="s">
        <v>3</v>
      </c>
      <c r="C8" s="10">
        <v>180</v>
      </c>
      <c r="D8" s="10">
        <v>187</v>
      </c>
      <c r="E8" s="10">
        <v>197</v>
      </c>
      <c r="F8" s="11">
        <f t="shared" si="0"/>
        <v>384</v>
      </c>
    </row>
    <row r="9" spans="1:12" s="2" customFormat="1" ht="17.100000000000001" customHeight="1" x14ac:dyDescent="0.15">
      <c r="A9" s="26"/>
      <c r="B9" s="4" t="s">
        <v>4</v>
      </c>
      <c r="C9" s="10">
        <v>177</v>
      </c>
      <c r="D9" s="10">
        <v>176</v>
      </c>
      <c r="E9" s="10">
        <v>194</v>
      </c>
      <c r="F9" s="11">
        <f t="shared" si="0"/>
        <v>370</v>
      </c>
    </row>
    <row r="10" spans="1:12" s="2" customFormat="1" ht="17.100000000000001" customHeight="1" x14ac:dyDescent="0.15">
      <c r="A10" s="26"/>
      <c r="B10" s="5" t="s">
        <v>44</v>
      </c>
      <c r="C10" s="12">
        <f>SUM(C6:C9)</f>
        <v>2777</v>
      </c>
      <c r="D10" s="12">
        <f>SUM(D6:D9)</f>
        <v>3272</v>
      </c>
      <c r="E10" s="12">
        <f>SUM(E6:E9)</f>
        <v>3383</v>
      </c>
      <c r="F10" s="12">
        <f>SUM(F6:F9)</f>
        <v>6655</v>
      </c>
    </row>
    <row r="11" spans="1:12" s="2" customFormat="1" ht="17.100000000000001" customHeight="1" x14ac:dyDescent="0.15">
      <c r="A11" s="25" t="s">
        <v>41</v>
      </c>
      <c r="B11" s="3" t="s">
        <v>5</v>
      </c>
      <c r="C11" s="10">
        <v>468</v>
      </c>
      <c r="D11" s="10">
        <v>452</v>
      </c>
      <c r="E11" s="10">
        <v>529</v>
      </c>
      <c r="F11" s="11">
        <f t="shared" si="0"/>
        <v>981</v>
      </c>
    </row>
    <row r="12" spans="1:12" s="2" customFormat="1" ht="17.100000000000001" customHeight="1" x14ac:dyDescent="0.15">
      <c r="A12" s="26"/>
      <c r="B12" s="3" t="s">
        <v>6</v>
      </c>
      <c r="C12" s="10">
        <v>361</v>
      </c>
      <c r="D12" s="10">
        <v>415</v>
      </c>
      <c r="E12" s="10">
        <v>419</v>
      </c>
      <c r="F12" s="11">
        <f t="shared" si="0"/>
        <v>834</v>
      </c>
    </row>
    <row r="13" spans="1:12" s="2" customFormat="1" ht="17.100000000000001" customHeight="1" x14ac:dyDescent="0.15">
      <c r="A13" s="26"/>
      <c r="B13" s="3" t="s">
        <v>7</v>
      </c>
      <c r="C13" s="10">
        <v>158</v>
      </c>
      <c r="D13" s="10">
        <v>198</v>
      </c>
      <c r="E13" s="10">
        <v>215</v>
      </c>
      <c r="F13" s="11">
        <f t="shared" si="0"/>
        <v>413</v>
      </c>
    </row>
    <row r="14" spans="1:12" s="2" customFormat="1" ht="17.100000000000001" customHeight="1" x14ac:dyDescent="0.15">
      <c r="A14" s="26"/>
      <c r="B14" s="3" t="s">
        <v>8</v>
      </c>
      <c r="C14" s="10">
        <v>84</v>
      </c>
      <c r="D14" s="10">
        <v>106</v>
      </c>
      <c r="E14" s="10">
        <v>114</v>
      </c>
      <c r="F14" s="11">
        <f t="shared" si="0"/>
        <v>220</v>
      </c>
    </row>
    <row r="15" spans="1:12" s="2" customFormat="1" ht="17.100000000000001" customHeight="1" x14ac:dyDescent="0.15">
      <c r="A15" s="26"/>
      <c r="B15" s="3" t="s">
        <v>9</v>
      </c>
      <c r="C15" s="10">
        <v>93</v>
      </c>
      <c r="D15" s="10">
        <v>104</v>
      </c>
      <c r="E15" s="10">
        <v>115</v>
      </c>
      <c r="F15" s="11">
        <f t="shared" si="0"/>
        <v>219</v>
      </c>
    </row>
    <row r="16" spans="1:12" s="2" customFormat="1" ht="17.100000000000001" customHeight="1" x14ac:dyDescent="0.15">
      <c r="A16" s="26"/>
      <c r="B16" s="3" t="s">
        <v>35</v>
      </c>
      <c r="C16" s="10">
        <v>266</v>
      </c>
      <c r="D16" s="10">
        <v>312</v>
      </c>
      <c r="E16" s="10">
        <v>299</v>
      </c>
      <c r="F16" s="11">
        <f t="shared" si="0"/>
        <v>611</v>
      </c>
    </row>
    <row r="17" spans="1:6" s="2" customFormat="1" ht="17.100000000000001" customHeight="1" x14ac:dyDescent="0.15">
      <c r="A17" s="26"/>
      <c r="B17" s="3" t="s">
        <v>10</v>
      </c>
      <c r="C17" s="10">
        <v>228</v>
      </c>
      <c r="D17" s="10">
        <v>244</v>
      </c>
      <c r="E17" s="10">
        <v>270</v>
      </c>
      <c r="F17" s="11">
        <f t="shared" si="0"/>
        <v>514</v>
      </c>
    </row>
    <row r="18" spans="1:6" s="2" customFormat="1" ht="17.100000000000001" customHeight="1" x14ac:dyDescent="0.15">
      <c r="A18" s="26"/>
      <c r="B18" s="3" t="s">
        <v>11</v>
      </c>
      <c r="C18" s="10">
        <v>114</v>
      </c>
      <c r="D18" s="10">
        <v>138</v>
      </c>
      <c r="E18" s="10">
        <v>127</v>
      </c>
      <c r="F18" s="11">
        <f t="shared" si="0"/>
        <v>265</v>
      </c>
    </row>
    <row r="19" spans="1:6" s="2" customFormat="1" ht="17.100000000000001" customHeight="1" x14ac:dyDescent="0.15">
      <c r="A19" s="26"/>
      <c r="B19" s="3" t="s">
        <v>12</v>
      </c>
      <c r="C19" s="10">
        <v>72</v>
      </c>
      <c r="D19" s="10">
        <v>83</v>
      </c>
      <c r="E19" s="10">
        <v>88</v>
      </c>
      <c r="F19" s="11">
        <f t="shared" si="0"/>
        <v>171</v>
      </c>
    </row>
    <row r="20" spans="1:6" s="2" customFormat="1" ht="17.100000000000001" customHeight="1" x14ac:dyDescent="0.15">
      <c r="A20" s="26"/>
      <c r="B20" s="3" t="s">
        <v>13</v>
      </c>
      <c r="C20" s="10">
        <v>118</v>
      </c>
      <c r="D20" s="10">
        <v>110</v>
      </c>
      <c r="E20" s="10">
        <v>139</v>
      </c>
      <c r="F20" s="11">
        <f t="shared" si="0"/>
        <v>249</v>
      </c>
    </row>
    <row r="21" spans="1:6" s="2" customFormat="1" ht="17.100000000000001" customHeight="1" x14ac:dyDescent="0.15">
      <c r="A21" s="26"/>
      <c r="B21" s="3" t="s">
        <v>14</v>
      </c>
      <c r="C21" s="10">
        <v>245</v>
      </c>
      <c r="D21" s="10">
        <v>270</v>
      </c>
      <c r="E21" s="10">
        <v>288</v>
      </c>
      <c r="F21" s="11">
        <f t="shared" si="0"/>
        <v>558</v>
      </c>
    </row>
    <row r="22" spans="1:6" s="2" customFormat="1" ht="17.100000000000001" customHeight="1" x14ac:dyDescent="0.15">
      <c r="A22" s="26"/>
      <c r="B22" s="3" t="s">
        <v>36</v>
      </c>
      <c r="C22" s="10">
        <v>673</v>
      </c>
      <c r="D22" s="10">
        <v>693</v>
      </c>
      <c r="E22" s="10">
        <v>734</v>
      </c>
      <c r="F22" s="11">
        <f t="shared" si="0"/>
        <v>1427</v>
      </c>
    </row>
    <row r="23" spans="1:6" s="2" customFormat="1" ht="17.100000000000001" customHeight="1" x14ac:dyDescent="0.15">
      <c r="A23" s="26"/>
      <c r="B23" s="3" t="s">
        <v>15</v>
      </c>
      <c r="C23" s="10">
        <v>572</v>
      </c>
      <c r="D23" s="10">
        <v>674</v>
      </c>
      <c r="E23" s="10">
        <v>685</v>
      </c>
      <c r="F23" s="11">
        <f t="shared" si="0"/>
        <v>1359</v>
      </c>
    </row>
    <row r="24" spans="1:6" s="2" customFormat="1" ht="17.100000000000001" customHeight="1" x14ac:dyDescent="0.15">
      <c r="A24" s="26"/>
      <c r="B24" s="3" t="s">
        <v>16</v>
      </c>
      <c r="C24" s="10">
        <v>792</v>
      </c>
      <c r="D24" s="10">
        <v>1014</v>
      </c>
      <c r="E24" s="10">
        <v>1039</v>
      </c>
      <c r="F24" s="11">
        <f t="shared" si="0"/>
        <v>2053</v>
      </c>
    </row>
    <row r="25" spans="1:6" s="2" customFormat="1" ht="17.100000000000001" customHeight="1" x14ac:dyDescent="0.15">
      <c r="A25" s="26"/>
      <c r="B25" s="5" t="s">
        <v>45</v>
      </c>
      <c r="C25" s="12">
        <f>SUM(C11:C24)</f>
        <v>4244</v>
      </c>
      <c r="D25" s="12">
        <f>SUM(D11:D24)</f>
        <v>4813</v>
      </c>
      <c r="E25" s="12">
        <f>SUM(E11:E24)</f>
        <v>5061</v>
      </c>
      <c r="F25" s="12">
        <f>SUM(F11:F24)</f>
        <v>9874</v>
      </c>
    </row>
    <row r="26" spans="1:6" s="2" customFormat="1" ht="17.100000000000001" customHeight="1" x14ac:dyDescent="0.15">
      <c r="A26" s="25" t="s">
        <v>32</v>
      </c>
      <c r="B26" s="3" t="s">
        <v>17</v>
      </c>
      <c r="C26" s="10">
        <v>727</v>
      </c>
      <c r="D26" s="10">
        <v>893</v>
      </c>
      <c r="E26" s="10">
        <v>949</v>
      </c>
      <c r="F26" s="11">
        <f t="shared" si="0"/>
        <v>1842</v>
      </c>
    </row>
    <row r="27" spans="1:6" s="2" customFormat="1" ht="17.100000000000001" customHeight="1" x14ac:dyDescent="0.15">
      <c r="A27" s="26"/>
      <c r="B27" s="3" t="s">
        <v>18</v>
      </c>
      <c r="C27" s="10">
        <v>1200</v>
      </c>
      <c r="D27" s="10">
        <v>1384</v>
      </c>
      <c r="E27" s="10">
        <v>1377</v>
      </c>
      <c r="F27" s="11">
        <f t="shared" si="0"/>
        <v>2761</v>
      </c>
    </row>
    <row r="28" spans="1:6" s="2" customFormat="1" ht="17.100000000000001" customHeight="1" x14ac:dyDescent="0.15">
      <c r="A28" s="26"/>
      <c r="B28" s="3" t="s">
        <v>19</v>
      </c>
      <c r="C28" s="10">
        <v>1330</v>
      </c>
      <c r="D28" s="10">
        <v>1685</v>
      </c>
      <c r="E28" s="10">
        <v>1713</v>
      </c>
      <c r="F28" s="11">
        <f t="shared" si="0"/>
        <v>3398</v>
      </c>
    </row>
    <row r="29" spans="1:6" s="2" customFormat="1" ht="17.100000000000001" customHeight="1" x14ac:dyDescent="0.15">
      <c r="A29" s="26"/>
      <c r="B29" s="3" t="s">
        <v>20</v>
      </c>
      <c r="C29" s="10">
        <v>602</v>
      </c>
      <c r="D29" s="10">
        <v>660</v>
      </c>
      <c r="E29" s="10">
        <v>701</v>
      </c>
      <c r="F29" s="11">
        <f t="shared" si="0"/>
        <v>1361</v>
      </c>
    </row>
    <row r="30" spans="1:6" s="2" customFormat="1" ht="17.100000000000001" customHeight="1" x14ac:dyDescent="0.15">
      <c r="A30" s="26"/>
      <c r="B30" s="3" t="s">
        <v>37</v>
      </c>
      <c r="C30" s="10">
        <v>1381</v>
      </c>
      <c r="D30" s="10">
        <v>1716</v>
      </c>
      <c r="E30" s="10">
        <v>1743</v>
      </c>
      <c r="F30" s="11">
        <f t="shared" si="0"/>
        <v>3459</v>
      </c>
    </row>
    <row r="31" spans="1:6" s="2" customFormat="1" ht="17.100000000000001" customHeight="1" x14ac:dyDescent="0.15">
      <c r="A31" s="26"/>
      <c r="B31" s="3" t="s">
        <v>21</v>
      </c>
      <c r="C31" s="10">
        <v>226</v>
      </c>
      <c r="D31" s="10">
        <v>172</v>
      </c>
      <c r="E31" s="10">
        <v>227</v>
      </c>
      <c r="F31" s="11">
        <f t="shared" si="0"/>
        <v>399</v>
      </c>
    </row>
    <row r="32" spans="1:6" s="2" customFormat="1" ht="17.100000000000001" customHeight="1" x14ac:dyDescent="0.15">
      <c r="A32" s="26"/>
      <c r="B32" s="3" t="s">
        <v>22</v>
      </c>
      <c r="C32" s="10">
        <v>393</v>
      </c>
      <c r="D32" s="10">
        <v>400</v>
      </c>
      <c r="E32" s="10">
        <v>428</v>
      </c>
      <c r="F32" s="11">
        <f t="shared" si="0"/>
        <v>828</v>
      </c>
    </row>
    <row r="33" spans="1:6" s="2" customFormat="1" ht="17.100000000000001" customHeight="1" x14ac:dyDescent="0.15">
      <c r="A33" s="26"/>
      <c r="B33" s="3" t="s">
        <v>23</v>
      </c>
      <c r="C33" s="10">
        <v>64</v>
      </c>
      <c r="D33" s="10">
        <v>63</v>
      </c>
      <c r="E33" s="10">
        <v>63</v>
      </c>
      <c r="F33" s="11">
        <f t="shared" si="0"/>
        <v>126</v>
      </c>
    </row>
    <row r="34" spans="1:6" s="2" customFormat="1" ht="17.100000000000001" customHeight="1" x14ac:dyDescent="0.15">
      <c r="A34" s="26"/>
      <c r="B34" s="3" t="s">
        <v>38</v>
      </c>
      <c r="C34" s="10">
        <v>209</v>
      </c>
      <c r="D34" s="10">
        <v>305</v>
      </c>
      <c r="E34" s="10">
        <v>307</v>
      </c>
      <c r="F34" s="11">
        <f t="shared" si="0"/>
        <v>612</v>
      </c>
    </row>
    <row r="35" spans="1:6" s="2" customFormat="1" ht="17.100000000000001" customHeight="1" x14ac:dyDescent="0.15">
      <c r="A35" s="26"/>
      <c r="B35" s="5" t="s">
        <v>46</v>
      </c>
      <c r="C35" s="12">
        <f>SUM(C26:C34)</f>
        <v>6132</v>
      </c>
      <c r="D35" s="12">
        <f>SUM(D26:D34)</f>
        <v>7278</v>
      </c>
      <c r="E35" s="12">
        <f>SUM(E26:E34)</f>
        <v>7508</v>
      </c>
      <c r="F35" s="12">
        <f>SUM(F26:F34)</f>
        <v>14786</v>
      </c>
    </row>
    <row r="36" spans="1:6" s="2" customFormat="1" ht="17.100000000000001" customHeight="1" x14ac:dyDescent="0.15">
      <c r="A36" s="25" t="s">
        <v>33</v>
      </c>
      <c r="B36" s="3" t="s">
        <v>39</v>
      </c>
      <c r="C36" s="10">
        <v>473</v>
      </c>
      <c r="D36" s="10">
        <v>517</v>
      </c>
      <c r="E36" s="10">
        <v>562</v>
      </c>
      <c r="F36" s="11">
        <f t="shared" si="0"/>
        <v>1079</v>
      </c>
    </row>
    <row r="37" spans="1:6" s="2" customFormat="1" ht="17.100000000000001" customHeight="1" x14ac:dyDescent="0.15">
      <c r="A37" s="26"/>
      <c r="B37" s="3" t="s">
        <v>24</v>
      </c>
      <c r="C37" s="10">
        <v>143</v>
      </c>
      <c r="D37" s="10">
        <v>153</v>
      </c>
      <c r="E37" s="10">
        <v>164</v>
      </c>
      <c r="F37" s="11">
        <f t="shared" si="0"/>
        <v>317</v>
      </c>
    </row>
    <row r="38" spans="1:6" s="2" customFormat="1" ht="17.100000000000001" customHeight="1" x14ac:dyDescent="0.15">
      <c r="A38" s="26"/>
      <c r="B38" s="3" t="s">
        <v>25</v>
      </c>
      <c r="C38" s="10">
        <v>117</v>
      </c>
      <c r="D38" s="10">
        <v>138</v>
      </c>
      <c r="E38" s="10">
        <v>141</v>
      </c>
      <c r="F38" s="11">
        <f t="shared" si="0"/>
        <v>279</v>
      </c>
    </row>
    <row r="39" spans="1:6" s="2" customFormat="1" ht="17.100000000000001" customHeight="1" x14ac:dyDescent="0.15">
      <c r="A39" s="26"/>
      <c r="B39" s="3" t="s">
        <v>26</v>
      </c>
      <c r="C39" s="10">
        <v>27</v>
      </c>
      <c r="D39" s="10">
        <v>33</v>
      </c>
      <c r="E39" s="10">
        <v>32</v>
      </c>
      <c r="F39" s="11">
        <f t="shared" si="0"/>
        <v>65</v>
      </c>
    </row>
    <row r="40" spans="1:6" s="2" customFormat="1" ht="17.100000000000001" customHeight="1" x14ac:dyDescent="0.15">
      <c r="A40" s="26"/>
      <c r="B40" s="3" t="s">
        <v>27</v>
      </c>
      <c r="C40" s="10">
        <v>105</v>
      </c>
      <c r="D40" s="10">
        <v>124</v>
      </c>
      <c r="E40" s="10">
        <v>115</v>
      </c>
      <c r="F40" s="11">
        <f t="shared" si="0"/>
        <v>239</v>
      </c>
    </row>
    <row r="41" spans="1:6" s="2" customFormat="1" ht="17.100000000000001" customHeight="1" x14ac:dyDescent="0.15">
      <c r="A41" s="26"/>
      <c r="B41" s="3" t="s">
        <v>28</v>
      </c>
      <c r="C41" s="10">
        <v>117</v>
      </c>
      <c r="D41" s="10">
        <v>140</v>
      </c>
      <c r="E41" s="10">
        <v>160</v>
      </c>
      <c r="F41" s="11">
        <f t="shared" si="0"/>
        <v>300</v>
      </c>
    </row>
    <row r="42" spans="1:6" s="2" customFormat="1" ht="17.100000000000001" customHeight="1" x14ac:dyDescent="0.15">
      <c r="A42" s="26"/>
      <c r="B42" s="5" t="s">
        <v>47</v>
      </c>
      <c r="C42" s="12">
        <f>SUM(C36:C41)</f>
        <v>982</v>
      </c>
      <c r="D42" s="12">
        <f>SUM(D36:D41)</f>
        <v>1105</v>
      </c>
      <c r="E42" s="12">
        <f>SUM(E36:E41)</f>
        <v>1174</v>
      </c>
      <c r="F42" s="12">
        <f>SUM(F36:F41)</f>
        <v>2279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3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7F118-8280-4C59-A96B-81804B181B49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7" t="s">
        <v>55</v>
      </c>
      <c r="B1" s="27"/>
      <c r="C1" s="27"/>
      <c r="D1" s="27"/>
      <c r="E1" s="27"/>
      <c r="F1" s="27"/>
    </row>
    <row r="2" spans="1:12" ht="16.5" customHeight="1" x14ac:dyDescent="0.15">
      <c r="F2" s="14" t="s">
        <v>58</v>
      </c>
    </row>
    <row r="3" spans="1:12" s="2" customFormat="1" ht="14.25" x14ac:dyDescent="0.15">
      <c r="A3" s="28" t="s">
        <v>40</v>
      </c>
      <c r="B3" s="28"/>
      <c r="C3" s="29" t="s">
        <v>43</v>
      </c>
      <c r="D3" s="30" t="s">
        <v>30</v>
      </c>
      <c r="E3" s="30"/>
      <c r="F3" s="30"/>
      <c r="G3" s="1"/>
    </row>
    <row r="4" spans="1:12" s="2" customFormat="1" ht="14.25" x14ac:dyDescent="0.15">
      <c r="A4" s="28"/>
      <c r="B4" s="28"/>
      <c r="C4" s="29"/>
      <c r="D4" s="7" t="s">
        <v>0</v>
      </c>
      <c r="E4" s="8" t="s">
        <v>1</v>
      </c>
      <c r="F4" s="22" t="s">
        <v>42</v>
      </c>
      <c r="G4" s="1"/>
    </row>
    <row r="5" spans="1:12" s="2" customFormat="1" ht="17.100000000000001" customHeight="1" x14ac:dyDescent="0.15">
      <c r="A5" s="31" t="s">
        <v>29</v>
      </c>
      <c r="B5" s="31"/>
      <c r="C5" s="9">
        <f>SUM(C6:C9,C11:C24,C26:C34,C36:C41)</f>
        <v>14136</v>
      </c>
      <c r="D5" s="9">
        <f>SUM(D6:D9,D11:D24,D26:D34,D36:D41)</f>
        <v>16467</v>
      </c>
      <c r="E5" s="9">
        <f>SUM(E6:E9,E11:E24,E26:E34,E36:E41)</f>
        <v>17110</v>
      </c>
      <c r="F5" s="9">
        <f>SUM(F6:F9,F11:F24,F26:F34,F36:F41)</f>
        <v>33577</v>
      </c>
      <c r="I5" s="13"/>
      <c r="J5" s="13"/>
      <c r="K5" s="13"/>
      <c r="L5" s="13"/>
    </row>
    <row r="6" spans="1:12" s="2" customFormat="1" ht="17.100000000000001" customHeight="1" x14ac:dyDescent="0.15">
      <c r="A6" s="25" t="s">
        <v>31</v>
      </c>
      <c r="B6" s="4" t="s">
        <v>34</v>
      </c>
      <c r="C6" s="10">
        <v>1917</v>
      </c>
      <c r="D6" s="10">
        <v>2271</v>
      </c>
      <c r="E6" s="10">
        <v>2340</v>
      </c>
      <c r="F6" s="11">
        <f>D6+E6</f>
        <v>4611</v>
      </c>
    </row>
    <row r="7" spans="1:12" s="2" customFormat="1" ht="17.100000000000001" customHeight="1" x14ac:dyDescent="0.15">
      <c r="A7" s="26"/>
      <c r="B7" s="4" t="s">
        <v>2</v>
      </c>
      <c r="C7" s="10">
        <v>502</v>
      </c>
      <c r="D7" s="10">
        <v>638</v>
      </c>
      <c r="E7" s="10">
        <v>653</v>
      </c>
      <c r="F7" s="11">
        <f t="shared" ref="F7:F41" si="0">D7+E7</f>
        <v>1291</v>
      </c>
    </row>
    <row r="8" spans="1:12" s="2" customFormat="1" ht="17.100000000000001" customHeight="1" x14ac:dyDescent="0.15">
      <c r="A8" s="26"/>
      <c r="B8" s="4" t="s">
        <v>3</v>
      </c>
      <c r="C8" s="10">
        <v>180</v>
      </c>
      <c r="D8" s="10">
        <v>186</v>
      </c>
      <c r="E8" s="10">
        <v>197</v>
      </c>
      <c r="F8" s="11">
        <f t="shared" si="0"/>
        <v>383</v>
      </c>
    </row>
    <row r="9" spans="1:12" s="2" customFormat="1" ht="17.100000000000001" customHeight="1" x14ac:dyDescent="0.15">
      <c r="A9" s="26"/>
      <c r="B9" s="4" t="s">
        <v>4</v>
      </c>
      <c r="C9" s="10">
        <v>177</v>
      </c>
      <c r="D9" s="10">
        <v>177</v>
      </c>
      <c r="E9" s="10">
        <v>195</v>
      </c>
      <c r="F9" s="11">
        <f t="shared" si="0"/>
        <v>372</v>
      </c>
    </row>
    <row r="10" spans="1:12" s="2" customFormat="1" ht="17.100000000000001" customHeight="1" x14ac:dyDescent="0.15">
      <c r="A10" s="26"/>
      <c r="B10" s="5" t="s">
        <v>44</v>
      </c>
      <c r="C10" s="12">
        <f>SUM(C6:C9)</f>
        <v>2776</v>
      </c>
      <c r="D10" s="12">
        <f>SUM(D6:D9)</f>
        <v>3272</v>
      </c>
      <c r="E10" s="12">
        <f>SUM(E6:E9)</f>
        <v>3385</v>
      </c>
      <c r="F10" s="12">
        <f>SUM(F6:F9)</f>
        <v>6657</v>
      </c>
    </row>
    <row r="11" spans="1:12" s="2" customFormat="1" ht="17.100000000000001" customHeight="1" x14ac:dyDescent="0.15">
      <c r="A11" s="25" t="s">
        <v>41</v>
      </c>
      <c r="B11" s="3" t="s">
        <v>5</v>
      </c>
      <c r="C11" s="10">
        <v>468</v>
      </c>
      <c r="D11" s="10">
        <v>454</v>
      </c>
      <c r="E11" s="10">
        <v>525</v>
      </c>
      <c r="F11" s="11">
        <f t="shared" si="0"/>
        <v>979</v>
      </c>
    </row>
    <row r="12" spans="1:12" s="2" customFormat="1" ht="17.100000000000001" customHeight="1" x14ac:dyDescent="0.15">
      <c r="A12" s="26"/>
      <c r="B12" s="3" t="s">
        <v>6</v>
      </c>
      <c r="C12" s="10">
        <v>361</v>
      </c>
      <c r="D12" s="10">
        <v>417</v>
      </c>
      <c r="E12" s="10">
        <v>420</v>
      </c>
      <c r="F12" s="11">
        <f t="shared" si="0"/>
        <v>837</v>
      </c>
    </row>
    <row r="13" spans="1:12" s="2" customFormat="1" ht="17.100000000000001" customHeight="1" x14ac:dyDescent="0.15">
      <c r="A13" s="26"/>
      <c r="B13" s="3" t="s">
        <v>7</v>
      </c>
      <c r="C13" s="10">
        <v>158</v>
      </c>
      <c r="D13" s="10">
        <v>198</v>
      </c>
      <c r="E13" s="10">
        <v>215</v>
      </c>
      <c r="F13" s="11">
        <f t="shared" si="0"/>
        <v>413</v>
      </c>
    </row>
    <row r="14" spans="1:12" s="2" customFormat="1" ht="17.100000000000001" customHeight="1" x14ac:dyDescent="0.15">
      <c r="A14" s="26"/>
      <c r="B14" s="3" t="s">
        <v>8</v>
      </c>
      <c r="C14" s="10">
        <v>84</v>
      </c>
      <c r="D14" s="10">
        <v>106</v>
      </c>
      <c r="E14" s="10">
        <v>114</v>
      </c>
      <c r="F14" s="11">
        <f t="shared" si="0"/>
        <v>220</v>
      </c>
    </row>
    <row r="15" spans="1:12" s="2" customFormat="1" ht="17.100000000000001" customHeight="1" x14ac:dyDescent="0.15">
      <c r="A15" s="26"/>
      <c r="B15" s="3" t="s">
        <v>9</v>
      </c>
      <c r="C15" s="10">
        <v>93</v>
      </c>
      <c r="D15" s="10">
        <v>103</v>
      </c>
      <c r="E15" s="10">
        <v>115</v>
      </c>
      <c r="F15" s="11">
        <f t="shared" si="0"/>
        <v>218</v>
      </c>
    </row>
    <row r="16" spans="1:12" s="2" customFormat="1" ht="17.100000000000001" customHeight="1" x14ac:dyDescent="0.15">
      <c r="A16" s="26"/>
      <c r="B16" s="3" t="s">
        <v>35</v>
      </c>
      <c r="C16" s="10">
        <v>264</v>
      </c>
      <c r="D16" s="10">
        <v>312</v>
      </c>
      <c r="E16" s="10">
        <v>297</v>
      </c>
      <c r="F16" s="11">
        <f t="shared" si="0"/>
        <v>609</v>
      </c>
    </row>
    <row r="17" spans="1:6" s="2" customFormat="1" ht="17.100000000000001" customHeight="1" x14ac:dyDescent="0.15">
      <c r="A17" s="26"/>
      <c r="B17" s="3" t="s">
        <v>10</v>
      </c>
      <c r="C17" s="10">
        <v>228</v>
      </c>
      <c r="D17" s="10">
        <v>244</v>
      </c>
      <c r="E17" s="10">
        <v>269</v>
      </c>
      <c r="F17" s="11">
        <f t="shared" si="0"/>
        <v>513</v>
      </c>
    </row>
    <row r="18" spans="1:6" s="2" customFormat="1" ht="17.100000000000001" customHeight="1" x14ac:dyDescent="0.15">
      <c r="A18" s="26"/>
      <c r="B18" s="3" t="s">
        <v>11</v>
      </c>
      <c r="C18" s="10">
        <v>113</v>
      </c>
      <c r="D18" s="10">
        <v>136</v>
      </c>
      <c r="E18" s="10">
        <v>127</v>
      </c>
      <c r="F18" s="11">
        <f t="shared" si="0"/>
        <v>263</v>
      </c>
    </row>
    <row r="19" spans="1:6" s="2" customFormat="1" ht="17.100000000000001" customHeight="1" x14ac:dyDescent="0.15">
      <c r="A19" s="26"/>
      <c r="B19" s="3" t="s">
        <v>12</v>
      </c>
      <c r="C19" s="10">
        <v>72</v>
      </c>
      <c r="D19" s="10">
        <v>83</v>
      </c>
      <c r="E19" s="10">
        <v>88</v>
      </c>
      <c r="F19" s="11">
        <f t="shared" si="0"/>
        <v>171</v>
      </c>
    </row>
    <row r="20" spans="1:6" s="2" customFormat="1" ht="17.100000000000001" customHeight="1" x14ac:dyDescent="0.15">
      <c r="A20" s="26"/>
      <c r="B20" s="3" t="s">
        <v>13</v>
      </c>
      <c r="C20" s="10">
        <v>119</v>
      </c>
      <c r="D20" s="10">
        <v>111</v>
      </c>
      <c r="E20" s="10">
        <v>139</v>
      </c>
      <c r="F20" s="11">
        <f t="shared" si="0"/>
        <v>250</v>
      </c>
    </row>
    <row r="21" spans="1:6" s="2" customFormat="1" ht="17.100000000000001" customHeight="1" x14ac:dyDescent="0.15">
      <c r="A21" s="26"/>
      <c r="B21" s="3" t="s">
        <v>14</v>
      </c>
      <c r="C21" s="10">
        <v>245</v>
      </c>
      <c r="D21" s="10">
        <v>269</v>
      </c>
      <c r="E21" s="10">
        <v>288</v>
      </c>
      <c r="F21" s="11">
        <f t="shared" si="0"/>
        <v>557</v>
      </c>
    </row>
    <row r="22" spans="1:6" s="2" customFormat="1" ht="17.100000000000001" customHeight="1" x14ac:dyDescent="0.15">
      <c r="A22" s="26"/>
      <c r="B22" s="3" t="s">
        <v>36</v>
      </c>
      <c r="C22" s="10">
        <v>678</v>
      </c>
      <c r="D22" s="10">
        <v>695</v>
      </c>
      <c r="E22" s="10">
        <v>738</v>
      </c>
      <c r="F22" s="11">
        <f t="shared" si="0"/>
        <v>1433</v>
      </c>
    </row>
    <row r="23" spans="1:6" s="2" customFormat="1" ht="17.100000000000001" customHeight="1" x14ac:dyDescent="0.15">
      <c r="A23" s="26"/>
      <c r="B23" s="3" t="s">
        <v>15</v>
      </c>
      <c r="C23" s="10">
        <v>570</v>
      </c>
      <c r="D23" s="10">
        <v>672</v>
      </c>
      <c r="E23" s="10">
        <v>682</v>
      </c>
      <c r="F23" s="11">
        <f t="shared" si="0"/>
        <v>1354</v>
      </c>
    </row>
    <row r="24" spans="1:6" s="2" customFormat="1" ht="17.100000000000001" customHeight="1" x14ac:dyDescent="0.15">
      <c r="A24" s="26"/>
      <c r="B24" s="3" t="s">
        <v>16</v>
      </c>
      <c r="C24" s="10">
        <v>790</v>
      </c>
      <c r="D24" s="10">
        <v>1013</v>
      </c>
      <c r="E24" s="10">
        <v>1033</v>
      </c>
      <c r="F24" s="11">
        <f t="shared" si="0"/>
        <v>2046</v>
      </c>
    </row>
    <row r="25" spans="1:6" s="2" customFormat="1" ht="17.100000000000001" customHeight="1" x14ac:dyDescent="0.15">
      <c r="A25" s="26"/>
      <c r="B25" s="5" t="s">
        <v>45</v>
      </c>
      <c r="C25" s="12">
        <f>SUM(C11:C24)</f>
        <v>4243</v>
      </c>
      <c r="D25" s="12">
        <f>SUM(D11:D24)</f>
        <v>4813</v>
      </c>
      <c r="E25" s="12">
        <f>SUM(E11:E24)</f>
        <v>5050</v>
      </c>
      <c r="F25" s="12">
        <f>SUM(F11:F24)</f>
        <v>9863</v>
      </c>
    </row>
    <row r="26" spans="1:6" s="2" customFormat="1" ht="17.100000000000001" customHeight="1" x14ac:dyDescent="0.15">
      <c r="A26" s="25" t="s">
        <v>32</v>
      </c>
      <c r="B26" s="3" t="s">
        <v>17</v>
      </c>
      <c r="C26" s="10">
        <v>728</v>
      </c>
      <c r="D26" s="10">
        <v>891</v>
      </c>
      <c r="E26" s="10">
        <v>947</v>
      </c>
      <c r="F26" s="11">
        <f t="shared" si="0"/>
        <v>1838</v>
      </c>
    </row>
    <row r="27" spans="1:6" s="2" customFormat="1" ht="17.100000000000001" customHeight="1" x14ac:dyDescent="0.15">
      <c r="A27" s="26"/>
      <c r="B27" s="3" t="s">
        <v>18</v>
      </c>
      <c r="C27" s="10">
        <v>1206</v>
      </c>
      <c r="D27" s="10">
        <v>1385</v>
      </c>
      <c r="E27" s="10">
        <v>1381</v>
      </c>
      <c r="F27" s="11">
        <f t="shared" si="0"/>
        <v>2766</v>
      </c>
    </row>
    <row r="28" spans="1:6" s="2" customFormat="1" ht="17.100000000000001" customHeight="1" x14ac:dyDescent="0.15">
      <c r="A28" s="26"/>
      <c r="B28" s="3" t="s">
        <v>19</v>
      </c>
      <c r="C28" s="10">
        <v>1328</v>
      </c>
      <c r="D28" s="10">
        <v>1690</v>
      </c>
      <c r="E28" s="10">
        <v>1711</v>
      </c>
      <c r="F28" s="11">
        <f t="shared" si="0"/>
        <v>3401</v>
      </c>
    </row>
    <row r="29" spans="1:6" s="2" customFormat="1" ht="17.100000000000001" customHeight="1" x14ac:dyDescent="0.15">
      <c r="A29" s="26"/>
      <c r="B29" s="3" t="s">
        <v>20</v>
      </c>
      <c r="C29" s="10">
        <v>601</v>
      </c>
      <c r="D29" s="10">
        <v>659</v>
      </c>
      <c r="E29" s="10">
        <v>700</v>
      </c>
      <c r="F29" s="11">
        <f t="shared" si="0"/>
        <v>1359</v>
      </c>
    </row>
    <row r="30" spans="1:6" s="2" customFormat="1" ht="17.100000000000001" customHeight="1" x14ac:dyDescent="0.15">
      <c r="A30" s="26"/>
      <c r="B30" s="3" t="s">
        <v>37</v>
      </c>
      <c r="C30" s="10">
        <v>1381</v>
      </c>
      <c r="D30" s="10">
        <v>1716</v>
      </c>
      <c r="E30" s="10">
        <v>1741</v>
      </c>
      <c r="F30" s="11">
        <f t="shared" si="0"/>
        <v>3457</v>
      </c>
    </row>
    <row r="31" spans="1:6" s="2" customFormat="1" ht="17.100000000000001" customHeight="1" x14ac:dyDescent="0.15">
      <c r="A31" s="26"/>
      <c r="B31" s="3" t="s">
        <v>21</v>
      </c>
      <c r="C31" s="10">
        <v>227</v>
      </c>
      <c r="D31" s="10">
        <v>173</v>
      </c>
      <c r="E31" s="10">
        <v>228</v>
      </c>
      <c r="F31" s="11">
        <f t="shared" si="0"/>
        <v>401</v>
      </c>
    </row>
    <row r="32" spans="1:6" s="2" customFormat="1" ht="17.100000000000001" customHeight="1" x14ac:dyDescent="0.15">
      <c r="A32" s="26"/>
      <c r="B32" s="3" t="s">
        <v>22</v>
      </c>
      <c r="C32" s="10">
        <v>391</v>
      </c>
      <c r="D32" s="10">
        <v>397</v>
      </c>
      <c r="E32" s="10">
        <v>423</v>
      </c>
      <c r="F32" s="11">
        <f t="shared" si="0"/>
        <v>820</v>
      </c>
    </row>
    <row r="33" spans="1:6" s="2" customFormat="1" ht="17.100000000000001" customHeight="1" x14ac:dyDescent="0.15">
      <c r="A33" s="26"/>
      <c r="B33" s="3" t="s">
        <v>23</v>
      </c>
      <c r="C33" s="10">
        <v>64</v>
      </c>
      <c r="D33" s="10">
        <v>63</v>
      </c>
      <c r="E33" s="10">
        <v>64</v>
      </c>
      <c r="F33" s="11">
        <f t="shared" si="0"/>
        <v>127</v>
      </c>
    </row>
    <row r="34" spans="1:6" s="2" customFormat="1" ht="17.100000000000001" customHeight="1" x14ac:dyDescent="0.15">
      <c r="A34" s="26"/>
      <c r="B34" s="3" t="s">
        <v>38</v>
      </c>
      <c r="C34" s="10">
        <v>211</v>
      </c>
      <c r="D34" s="10">
        <v>306</v>
      </c>
      <c r="E34" s="10">
        <v>309</v>
      </c>
      <c r="F34" s="11">
        <f t="shared" si="0"/>
        <v>615</v>
      </c>
    </row>
    <row r="35" spans="1:6" s="2" customFormat="1" ht="17.100000000000001" customHeight="1" x14ac:dyDescent="0.15">
      <c r="A35" s="26"/>
      <c r="B35" s="5" t="s">
        <v>46</v>
      </c>
      <c r="C35" s="12">
        <f>SUM(C26:C34)</f>
        <v>6137</v>
      </c>
      <c r="D35" s="12">
        <f>SUM(D26:D34)</f>
        <v>7280</v>
      </c>
      <c r="E35" s="12">
        <f>SUM(E26:E34)</f>
        <v>7504</v>
      </c>
      <c r="F35" s="12">
        <f>SUM(F26:F34)</f>
        <v>14784</v>
      </c>
    </row>
    <row r="36" spans="1:6" s="2" customFormat="1" ht="17.100000000000001" customHeight="1" x14ac:dyDescent="0.15">
      <c r="A36" s="25" t="s">
        <v>33</v>
      </c>
      <c r="B36" s="3" t="s">
        <v>39</v>
      </c>
      <c r="C36" s="10">
        <v>472</v>
      </c>
      <c r="D36" s="10">
        <v>515</v>
      </c>
      <c r="E36" s="10">
        <v>561</v>
      </c>
      <c r="F36" s="11">
        <f t="shared" si="0"/>
        <v>1076</v>
      </c>
    </row>
    <row r="37" spans="1:6" s="2" customFormat="1" ht="17.100000000000001" customHeight="1" x14ac:dyDescent="0.15">
      <c r="A37" s="26"/>
      <c r="B37" s="3" t="s">
        <v>24</v>
      </c>
      <c r="C37" s="10">
        <v>143</v>
      </c>
      <c r="D37" s="10">
        <v>153</v>
      </c>
      <c r="E37" s="10">
        <v>163</v>
      </c>
      <c r="F37" s="11">
        <f t="shared" si="0"/>
        <v>316</v>
      </c>
    </row>
    <row r="38" spans="1:6" s="2" customFormat="1" ht="17.100000000000001" customHeight="1" x14ac:dyDescent="0.15">
      <c r="A38" s="26"/>
      <c r="B38" s="3" t="s">
        <v>25</v>
      </c>
      <c r="C38" s="10">
        <v>117</v>
      </c>
      <c r="D38" s="10">
        <v>138</v>
      </c>
      <c r="E38" s="10">
        <v>141</v>
      </c>
      <c r="F38" s="11">
        <f t="shared" si="0"/>
        <v>279</v>
      </c>
    </row>
    <row r="39" spans="1:6" s="2" customFormat="1" ht="17.100000000000001" customHeight="1" x14ac:dyDescent="0.15">
      <c r="A39" s="26"/>
      <c r="B39" s="3" t="s">
        <v>26</v>
      </c>
      <c r="C39" s="10">
        <v>27</v>
      </c>
      <c r="D39" s="10">
        <v>32</v>
      </c>
      <c r="E39" s="10">
        <v>32</v>
      </c>
      <c r="F39" s="11">
        <f t="shared" si="0"/>
        <v>64</v>
      </c>
    </row>
    <row r="40" spans="1:6" s="2" customFormat="1" ht="17.100000000000001" customHeight="1" x14ac:dyDescent="0.15">
      <c r="A40" s="26"/>
      <c r="B40" s="3" t="s">
        <v>27</v>
      </c>
      <c r="C40" s="10">
        <v>105</v>
      </c>
      <c r="D40" s="10">
        <v>123</v>
      </c>
      <c r="E40" s="10">
        <v>115</v>
      </c>
      <c r="F40" s="11">
        <f t="shared" si="0"/>
        <v>238</v>
      </c>
    </row>
    <row r="41" spans="1:6" s="2" customFormat="1" ht="17.100000000000001" customHeight="1" x14ac:dyDescent="0.15">
      <c r="A41" s="26"/>
      <c r="B41" s="3" t="s">
        <v>28</v>
      </c>
      <c r="C41" s="10">
        <v>116</v>
      </c>
      <c r="D41" s="10">
        <v>141</v>
      </c>
      <c r="E41" s="10">
        <v>159</v>
      </c>
      <c r="F41" s="11">
        <f t="shared" si="0"/>
        <v>300</v>
      </c>
    </row>
    <row r="42" spans="1:6" s="2" customFormat="1" ht="17.100000000000001" customHeight="1" x14ac:dyDescent="0.15">
      <c r="A42" s="26"/>
      <c r="B42" s="5" t="s">
        <v>47</v>
      </c>
      <c r="C42" s="12">
        <f>SUM(C36:C41)</f>
        <v>980</v>
      </c>
      <c r="D42" s="12">
        <f>SUM(D36:D41)</f>
        <v>1102</v>
      </c>
      <c r="E42" s="12">
        <f>SUM(E36:E41)</f>
        <v>1171</v>
      </c>
      <c r="F42" s="12">
        <f>SUM(F36:F41)</f>
        <v>2273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3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22</vt:i4>
      </vt:variant>
    </vt:vector>
  </HeadingPairs>
  <TitlesOfParts>
    <vt:vector size="33" baseType="lpstr">
      <vt:lpstr>R5.4末</vt:lpstr>
      <vt:lpstr>R5.5末</vt:lpstr>
      <vt:lpstr>R5.6末 </vt:lpstr>
      <vt:lpstr>R5.7末</vt:lpstr>
      <vt:lpstr>R5.8末</vt:lpstr>
      <vt:lpstr>R5.9末</vt:lpstr>
      <vt:lpstr>R5.10末</vt:lpstr>
      <vt:lpstr>R5.11末</vt:lpstr>
      <vt:lpstr>R5.12末</vt:lpstr>
      <vt:lpstr>R6.1末</vt:lpstr>
      <vt:lpstr>R6.2末</vt:lpstr>
      <vt:lpstr>R5.10末!Print_Area</vt:lpstr>
      <vt:lpstr>R5.11末!Print_Area</vt:lpstr>
      <vt:lpstr>R5.12末!Print_Area</vt:lpstr>
      <vt:lpstr>R5.4末!Print_Area</vt:lpstr>
      <vt:lpstr>R5.5末!Print_Area</vt:lpstr>
      <vt:lpstr>'R5.6末 '!Print_Area</vt:lpstr>
      <vt:lpstr>R5.7末!Print_Area</vt:lpstr>
      <vt:lpstr>R5.8末!Print_Area</vt:lpstr>
      <vt:lpstr>R5.9末!Print_Area</vt:lpstr>
      <vt:lpstr>R6.1末!Print_Area</vt:lpstr>
      <vt:lpstr>R6.2末!Print_Area</vt:lpstr>
      <vt:lpstr>R5.10末!Print_Titles</vt:lpstr>
      <vt:lpstr>R5.11末!Print_Titles</vt:lpstr>
      <vt:lpstr>R5.12末!Print_Titles</vt:lpstr>
      <vt:lpstr>R5.4末!Print_Titles</vt:lpstr>
      <vt:lpstr>R5.5末!Print_Titles</vt:lpstr>
      <vt:lpstr>'R5.6末 '!Print_Titles</vt:lpstr>
      <vt:lpstr>R5.7末!Print_Titles</vt:lpstr>
      <vt:lpstr>R5.8末!Print_Titles</vt:lpstr>
      <vt:lpstr>R5.9末!Print_Titles</vt:lpstr>
      <vt:lpstr>R6.1末!Print_Titles</vt:lpstr>
      <vt:lpstr>R6.2末!Print_Titles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太子町役場</dc:creator>
  <cp:lastModifiedBy>西林 知穂</cp:lastModifiedBy>
  <cp:lastPrinted>2017-07-04T00:13:16Z</cp:lastPrinted>
  <dcterms:created xsi:type="dcterms:W3CDTF">2007-03-01T00:51:52Z</dcterms:created>
  <dcterms:modified xsi:type="dcterms:W3CDTF">2024-03-01T02:32:13Z</dcterms:modified>
</cp:coreProperties>
</file>