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過去データ\令和4年度\ＨＰ\合体版\R5.3末\"/>
    </mc:Choice>
  </mc:AlternateContent>
  <xr:revisionPtr revIDLastSave="0" documentId="13_ncr:1_{49F421F4-299C-4F0B-9E43-D2FC78468678}" xr6:coauthVersionLast="36" xr6:coauthVersionMax="36" xr10:uidLastSave="{00000000-0000-0000-0000-000000000000}"/>
  <bookViews>
    <workbookView xWindow="10230" yWindow="32760" windowWidth="10275" windowHeight="8100" tabRatio="895" firstSheet="3" activeTab="11" xr2:uid="{00000000-000D-0000-FFFF-FFFF00000000}"/>
  </bookViews>
  <sheets>
    <sheet name="R4.4末" sheetId="64" r:id="rId1"/>
    <sheet name="R4.5末" sheetId="65" r:id="rId2"/>
    <sheet name="R4.6末" sheetId="66" r:id="rId3"/>
    <sheet name="R4.7末" sheetId="67" r:id="rId4"/>
    <sheet name="R4.8末" sheetId="68" r:id="rId5"/>
    <sheet name="R4.9末" sheetId="69" r:id="rId6"/>
    <sheet name="R4.10末" sheetId="70" r:id="rId7"/>
    <sheet name="R4.11末" sheetId="71" r:id="rId8"/>
    <sheet name="R4.12末" sheetId="72" r:id="rId9"/>
    <sheet name="R5.1末" sheetId="73" r:id="rId10"/>
    <sheet name="R5.2末" sheetId="74" r:id="rId11"/>
    <sheet name="R5.3末 " sheetId="75" r:id="rId12"/>
  </sheets>
  <definedNames>
    <definedName name="_xlnm.Print_Area" localSheetId="6">'R4.10末'!$A$1:$F$42</definedName>
    <definedName name="_xlnm.Print_Area" localSheetId="7">'R4.11末'!$A$1:$F$42</definedName>
    <definedName name="_xlnm.Print_Area" localSheetId="8">'R4.12末'!$A$1:$F$42</definedName>
    <definedName name="_xlnm.Print_Area" localSheetId="0">'R4.4末'!$A$1:$F$42</definedName>
    <definedName name="_xlnm.Print_Area" localSheetId="1">'R4.5末'!$A$1:$F$42</definedName>
    <definedName name="_xlnm.Print_Area" localSheetId="2">'R4.6末'!$A$1:$F$42</definedName>
    <definedName name="_xlnm.Print_Area" localSheetId="3">'R4.7末'!$A$1:$F$42</definedName>
    <definedName name="_xlnm.Print_Area" localSheetId="4">'R4.8末'!$A$1:$F$42</definedName>
    <definedName name="_xlnm.Print_Area" localSheetId="5">'R4.9末'!$A$1:$F$42</definedName>
    <definedName name="_xlnm.Print_Area" localSheetId="9">'R5.1末'!$A$1:$F$42</definedName>
    <definedName name="_xlnm.Print_Area" localSheetId="10">'R5.2末'!$A$1:$F$42</definedName>
    <definedName name="_xlnm.Print_Area" localSheetId="11">'R5.3末 '!$A$1:$F$42</definedName>
    <definedName name="_xlnm.Print_Titles" localSheetId="6">'R4.10末'!$3:$3</definedName>
    <definedName name="_xlnm.Print_Titles" localSheetId="7">'R4.11末'!$3:$3</definedName>
    <definedName name="_xlnm.Print_Titles" localSheetId="8">'R4.12末'!$3:$3</definedName>
    <definedName name="_xlnm.Print_Titles" localSheetId="0">'R4.4末'!$3:$3</definedName>
    <definedName name="_xlnm.Print_Titles" localSheetId="1">'R4.5末'!$3:$3</definedName>
    <definedName name="_xlnm.Print_Titles" localSheetId="2">'R4.6末'!$3:$3</definedName>
    <definedName name="_xlnm.Print_Titles" localSheetId="3">'R4.7末'!$3:$3</definedName>
    <definedName name="_xlnm.Print_Titles" localSheetId="4">'R4.8末'!$3:$3</definedName>
    <definedName name="_xlnm.Print_Titles" localSheetId="5">'R4.9末'!$3:$3</definedName>
    <definedName name="_xlnm.Print_Titles" localSheetId="9">'R5.1末'!$3:$3</definedName>
    <definedName name="_xlnm.Print_Titles" localSheetId="10">'R5.2末'!$3:$3</definedName>
    <definedName name="_xlnm.Print_Titles" localSheetId="11">'R5.3末 '!$3:$3</definedName>
  </definedNames>
  <calcPr calcId="191029"/>
</workbook>
</file>

<file path=xl/calcChain.xml><?xml version="1.0" encoding="utf-8"?>
<calcChain xmlns="http://schemas.openxmlformats.org/spreadsheetml/2006/main">
  <c r="E42" i="75" l="1"/>
  <c r="D42" i="75"/>
  <c r="C42" i="75"/>
  <c r="F42" i="75"/>
  <c r="E35" i="75"/>
  <c r="D35" i="75"/>
  <c r="C35" i="75"/>
  <c r="F35" i="75"/>
  <c r="E25" i="75"/>
  <c r="D25" i="75"/>
  <c r="C25" i="75"/>
  <c r="F25" i="75"/>
  <c r="E10" i="75"/>
  <c r="D10" i="75"/>
  <c r="C10" i="75"/>
  <c r="F10" i="75"/>
  <c r="F5" i="75"/>
  <c r="E5" i="75"/>
  <c r="D5" i="75"/>
  <c r="C5" i="75"/>
  <c r="E42" i="74" l="1"/>
  <c r="D42" i="74"/>
  <c r="C42" i="74"/>
  <c r="F41" i="74"/>
  <c r="F40" i="74"/>
  <c r="F39" i="74"/>
  <c r="F38" i="74"/>
  <c r="F37" i="74"/>
  <c r="F36" i="74"/>
  <c r="E35" i="74"/>
  <c r="D35" i="74"/>
  <c r="C35" i="74"/>
  <c r="F34" i="74"/>
  <c r="F33" i="74"/>
  <c r="F32" i="74"/>
  <c r="F31" i="74"/>
  <c r="F30" i="74"/>
  <c r="F29" i="74"/>
  <c r="F28" i="74"/>
  <c r="F27" i="74"/>
  <c r="F26" i="74"/>
  <c r="E25" i="74"/>
  <c r="D25" i="74"/>
  <c r="C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E10" i="74"/>
  <c r="D10" i="74"/>
  <c r="C10" i="74"/>
  <c r="F9" i="74"/>
  <c r="F8" i="74"/>
  <c r="F7" i="74"/>
  <c r="F6" i="74"/>
  <c r="E5" i="74"/>
  <c r="D5" i="74"/>
  <c r="C5" i="74"/>
  <c r="F42" i="74" l="1"/>
  <c r="F35" i="74"/>
  <c r="F25" i="74"/>
  <c r="F5" i="74"/>
  <c r="F10" i="74"/>
  <c r="F42" i="73"/>
  <c r="E42" i="73"/>
  <c r="D42" i="73"/>
  <c r="C42" i="73"/>
  <c r="F41" i="73"/>
  <c r="F40" i="73"/>
  <c r="F39" i="73"/>
  <c r="F38" i="73"/>
  <c r="F37" i="73"/>
  <c r="F36" i="73"/>
  <c r="E35" i="73"/>
  <c r="D35" i="73"/>
  <c r="C35" i="73"/>
  <c r="F34" i="73"/>
  <c r="F33" i="73"/>
  <c r="F32" i="73"/>
  <c r="F31" i="73"/>
  <c r="F30" i="73"/>
  <c r="F29" i="73"/>
  <c r="F28" i="73"/>
  <c r="F27" i="73"/>
  <c r="F26" i="73"/>
  <c r="E25" i="73"/>
  <c r="D25" i="73"/>
  <c r="C25" i="73"/>
  <c r="F24" i="73"/>
  <c r="F23" i="73"/>
  <c r="F22" i="73"/>
  <c r="F21" i="73"/>
  <c r="F20" i="73"/>
  <c r="F19" i="73"/>
  <c r="F18" i="73"/>
  <c r="F17" i="73"/>
  <c r="F16" i="73"/>
  <c r="F15" i="73"/>
  <c r="F14" i="73"/>
  <c r="F13" i="73"/>
  <c r="F12" i="73"/>
  <c r="F11" i="73"/>
  <c r="E10" i="73"/>
  <c r="D10" i="73"/>
  <c r="C10" i="73"/>
  <c r="F9" i="73"/>
  <c r="F8" i="73"/>
  <c r="F7" i="73"/>
  <c r="F6" i="73"/>
  <c r="E5" i="73"/>
  <c r="D5" i="73"/>
  <c r="C5" i="73"/>
  <c r="F35" i="73" l="1"/>
  <c r="F5" i="73"/>
  <c r="F25" i="73"/>
  <c r="F10" i="73"/>
  <c r="E42" i="72"/>
  <c r="D42" i="72"/>
  <c r="C42" i="72"/>
  <c r="F41" i="72"/>
  <c r="F40" i="72"/>
  <c r="F39" i="72"/>
  <c r="F38" i="72"/>
  <c r="F37" i="72"/>
  <c r="F36" i="72"/>
  <c r="E35" i="72"/>
  <c r="D35" i="72"/>
  <c r="C35" i="72"/>
  <c r="F34" i="72"/>
  <c r="F33" i="72"/>
  <c r="F32" i="72"/>
  <c r="F31" i="72"/>
  <c r="F30" i="72"/>
  <c r="F29" i="72"/>
  <c r="F28" i="72"/>
  <c r="F27" i="72"/>
  <c r="F26" i="72"/>
  <c r="E25" i="72"/>
  <c r="D25" i="72"/>
  <c r="C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E10" i="72"/>
  <c r="D10" i="72"/>
  <c r="C10" i="72"/>
  <c r="F9" i="72"/>
  <c r="F8" i="72"/>
  <c r="F7" i="72"/>
  <c r="F6" i="72"/>
  <c r="F10" i="72" s="1"/>
  <c r="E5" i="72"/>
  <c r="D5" i="72"/>
  <c r="C5" i="72"/>
  <c r="F42" i="72" l="1"/>
  <c r="F35" i="72"/>
  <c r="F25" i="72"/>
  <c r="F5" i="72"/>
  <c r="E42" i="71"/>
  <c r="D42" i="71"/>
  <c r="C42" i="71"/>
  <c r="F41" i="71"/>
  <c r="F40" i="71"/>
  <c r="F39" i="71"/>
  <c r="F38" i="71"/>
  <c r="F37" i="71"/>
  <c r="F36" i="71"/>
  <c r="F42" i="71" s="1"/>
  <c r="E35" i="71"/>
  <c r="D35" i="71"/>
  <c r="C35" i="71"/>
  <c r="F34" i="71"/>
  <c r="F33" i="71"/>
  <c r="F32" i="71"/>
  <c r="F31" i="71"/>
  <c r="F30" i="71"/>
  <c r="F29" i="71"/>
  <c r="F28" i="71"/>
  <c r="F27" i="71"/>
  <c r="F26" i="71"/>
  <c r="E25" i="71"/>
  <c r="D25" i="71"/>
  <c r="C25" i="71"/>
  <c r="F24" i="71"/>
  <c r="F23" i="71"/>
  <c r="F22" i="71"/>
  <c r="F21" i="71"/>
  <c r="F20" i="71"/>
  <c r="F19" i="71"/>
  <c r="F18" i="71"/>
  <c r="F17" i="71"/>
  <c r="F16" i="71"/>
  <c r="F15" i="71"/>
  <c r="F14" i="71"/>
  <c r="F13" i="71"/>
  <c r="F12" i="71"/>
  <c r="F11" i="71"/>
  <c r="F25" i="71" s="1"/>
  <c r="E10" i="71"/>
  <c r="D10" i="71"/>
  <c r="C10" i="71"/>
  <c r="F9" i="71"/>
  <c r="F8" i="71"/>
  <c r="F7" i="71"/>
  <c r="F6" i="71"/>
  <c r="F10" i="71" s="1"/>
  <c r="E5" i="71"/>
  <c r="D5" i="71"/>
  <c r="C5" i="71"/>
  <c r="F35" i="71" l="1"/>
  <c r="F5" i="71"/>
  <c r="E42" i="70"/>
  <c r="D42" i="70"/>
  <c r="C42" i="70"/>
  <c r="F41" i="70"/>
  <c r="F40" i="70"/>
  <c r="F39" i="70"/>
  <c r="F38" i="70"/>
  <c r="F37" i="70"/>
  <c r="F36" i="70"/>
  <c r="E35" i="70"/>
  <c r="D35" i="70"/>
  <c r="C35" i="70"/>
  <c r="F34" i="70"/>
  <c r="F33" i="70"/>
  <c r="F32" i="70"/>
  <c r="F31" i="70"/>
  <c r="F30" i="70"/>
  <c r="F29" i="70"/>
  <c r="F28" i="70"/>
  <c r="F27" i="70"/>
  <c r="F26" i="70"/>
  <c r="E25" i="70"/>
  <c r="D25" i="70"/>
  <c r="C25" i="70"/>
  <c r="F24" i="70"/>
  <c r="F23" i="70"/>
  <c r="F22" i="70"/>
  <c r="F21" i="70"/>
  <c r="F20" i="70"/>
  <c r="F19" i="70"/>
  <c r="F18" i="70"/>
  <c r="F17" i="70"/>
  <c r="F16" i="70"/>
  <c r="F15" i="70"/>
  <c r="F14" i="70"/>
  <c r="F13" i="70"/>
  <c r="F12" i="70"/>
  <c r="F11" i="70"/>
  <c r="E10" i="70"/>
  <c r="D10" i="70"/>
  <c r="C10" i="70"/>
  <c r="F9" i="70"/>
  <c r="F8" i="70"/>
  <c r="F7" i="70"/>
  <c r="F6" i="70"/>
  <c r="F10" i="70" s="1"/>
  <c r="E5" i="70"/>
  <c r="D5" i="70"/>
  <c r="C5" i="70"/>
  <c r="F42" i="70" l="1"/>
  <c r="F35" i="70"/>
  <c r="F25" i="70"/>
  <c r="F5" i="70"/>
  <c r="E42" i="69"/>
  <c r="D42" i="69"/>
  <c r="C42" i="69"/>
  <c r="F41" i="69"/>
  <c r="F40" i="69"/>
  <c r="F39" i="69"/>
  <c r="F38" i="69"/>
  <c r="F37" i="69"/>
  <c r="F36" i="69"/>
  <c r="F42" i="69" s="1"/>
  <c r="E35" i="69"/>
  <c r="D35" i="69"/>
  <c r="C35" i="69"/>
  <c r="F34" i="69"/>
  <c r="F33" i="69"/>
  <c r="F32" i="69"/>
  <c r="F31" i="69"/>
  <c r="F30" i="69"/>
  <c r="F29" i="69"/>
  <c r="F28" i="69"/>
  <c r="F27" i="69"/>
  <c r="F26" i="69"/>
  <c r="E25" i="69"/>
  <c r="D25" i="69"/>
  <c r="C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E10" i="69"/>
  <c r="D10" i="69"/>
  <c r="C10" i="69"/>
  <c r="F9" i="69"/>
  <c r="F8" i="69"/>
  <c r="F7" i="69"/>
  <c r="F6" i="69"/>
  <c r="F10" i="69" s="1"/>
  <c r="E5" i="69"/>
  <c r="D5" i="69"/>
  <c r="C5" i="69"/>
  <c r="F35" i="69" l="1"/>
  <c r="F25" i="69"/>
  <c r="F5" i="69"/>
  <c r="C25" i="68"/>
  <c r="D25" i="68"/>
  <c r="E25" i="68"/>
  <c r="E42" i="68"/>
  <c r="D42" i="68"/>
  <c r="C42" i="68"/>
  <c r="F41" i="68"/>
  <c r="F40" i="68"/>
  <c r="F39" i="68"/>
  <c r="F38" i="68"/>
  <c r="F37" i="68"/>
  <c r="F36" i="68"/>
  <c r="E35" i="68"/>
  <c r="D35" i="68"/>
  <c r="C35" i="68"/>
  <c r="F34" i="68"/>
  <c r="F33" i="68"/>
  <c r="F32" i="68"/>
  <c r="F31" i="68"/>
  <c r="F30" i="68"/>
  <c r="F29" i="68"/>
  <c r="F28" i="68"/>
  <c r="F27" i="68"/>
  <c r="F26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E10" i="68"/>
  <c r="D10" i="68"/>
  <c r="C10" i="68"/>
  <c r="F9" i="68"/>
  <c r="F8" i="68"/>
  <c r="F7" i="68"/>
  <c r="F6" i="68"/>
  <c r="F10" i="68" s="1"/>
  <c r="E5" i="68"/>
  <c r="D5" i="68"/>
  <c r="C5" i="68"/>
  <c r="F42" i="68" l="1"/>
  <c r="F5" i="68"/>
  <c r="F35" i="68"/>
  <c r="F25" i="68"/>
  <c r="F42" i="67"/>
  <c r="E42" i="67"/>
  <c r="D42" i="67"/>
  <c r="C42" i="67"/>
  <c r="F41" i="67"/>
  <c r="F40" i="67"/>
  <c r="F39" i="67"/>
  <c r="F38" i="67"/>
  <c r="F37" i="67"/>
  <c r="F36" i="67"/>
  <c r="E35" i="67"/>
  <c r="D35" i="67"/>
  <c r="C35" i="67"/>
  <c r="F34" i="67"/>
  <c r="F33" i="67"/>
  <c r="F32" i="67"/>
  <c r="F31" i="67"/>
  <c r="F30" i="67"/>
  <c r="F29" i="67"/>
  <c r="F28" i="67"/>
  <c r="F27" i="67"/>
  <c r="F26" i="67"/>
  <c r="E25" i="67"/>
  <c r="D25" i="67"/>
  <c r="C25" i="67"/>
  <c r="F24" i="67"/>
  <c r="F23" i="67"/>
  <c r="F22" i="67"/>
  <c r="F21" i="67"/>
  <c r="F20" i="67"/>
  <c r="F19" i="67"/>
  <c r="F18" i="67"/>
  <c r="F17" i="67"/>
  <c r="F16" i="67"/>
  <c r="F15" i="67"/>
  <c r="F14" i="67"/>
  <c r="F13" i="67"/>
  <c r="F12" i="67"/>
  <c r="F11" i="67"/>
  <c r="E10" i="67"/>
  <c r="D10" i="67"/>
  <c r="C10" i="67"/>
  <c r="F9" i="67"/>
  <c r="F8" i="67"/>
  <c r="F7" i="67"/>
  <c r="F6" i="67"/>
  <c r="E5" i="67"/>
  <c r="D5" i="67"/>
  <c r="C5" i="67"/>
  <c r="F35" i="67" l="1"/>
  <c r="F25" i="67"/>
  <c r="F5" i="67"/>
  <c r="F10" i="67"/>
  <c r="E42" i="66"/>
  <c r="D42" i="66"/>
  <c r="C42" i="66"/>
  <c r="F41" i="66"/>
  <c r="F40" i="66"/>
  <c r="F39" i="66"/>
  <c r="F38" i="66"/>
  <c r="F37" i="66"/>
  <c r="F36" i="66"/>
  <c r="F42" i="66" s="1"/>
  <c r="E35" i="66"/>
  <c r="D35" i="66"/>
  <c r="C35" i="66"/>
  <c r="F34" i="66"/>
  <c r="F33" i="66"/>
  <c r="F32" i="66"/>
  <c r="F31" i="66"/>
  <c r="F30" i="66"/>
  <c r="F29" i="66"/>
  <c r="F28" i="66"/>
  <c r="F27" i="66"/>
  <c r="F26" i="66"/>
  <c r="E25" i="66"/>
  <c r="D25" i="66"/>
  <c r="C25" i="66"/>
  <c r="F24" i="66"/>
  <c r="F23" i="66"/>
  <c r="F22" i="66"/>
  <c r="F21" i="66"/>
  <c r="F20" i="66"/>
  <c r="F19" i="66"/>
  <c r="F18" i="66"/>
  <c r="F17" i="66"/>
  <c r="F16" i="66"/>
  <c r="F15" i="66"/>
  <c r="F14" i="66"/>
  <c r="F13" i="66"/>
  <c r="F12" i="66"/>
  <c r="F11" i="66"/>
  <c r="E10" i="66"/>
  <c r="D10" i="66"/>
  <c r="C10" i="66"/>
  <c r="F9" i="66"/>
  <c r="F8" i="66"/>
  <c r="F7" i="66"/>
  <c r="F6" i="66"/>
  <c r="E5" i="66"/>
  <c r="D5" i="66"/>
  <c r="C5" i="66"/>
  <c r="F35" i="66" l="1"/>
  <c r="F25" i="66"/>
  <c r="F5" i="66"/>
  <c r="F10" i="66"/>
  <c r="E42" i="65"/>
  <c r="D42" i="65"/>
  <c r="C42" i="65"/>
  <c r="F41" i="65"/>
  <c r="F40" i="65"/>
  <c r="F39" i="65"/>
  <c r="F38" i="65"/>
  <c r="F37" i="65"/>
  <c r="F36" i="65"/>
  <c r="E35" i="65"/>
  <c r="D35" i="65"/>
  <c r="C35" i="65"/>
  <c r="F34" i="65"/>
  <c r="F33" i="65"/>
  <c r="F32" i="65"/>
  <c r="F31" i="65"/>
  <c r="F30" i="65"/>
  <c r="F29" i="65"/>
  <c r="F28" i="65"/>
  <c r="F27" i="65"/>
  <c r="F26" i="65"/>
  <c r="E25" i="65"/>
  <c r="D25" i="65"/>
  <c r="C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E10" i="65"/>
  <c r="D10" i="65"/>
  <c r="C10" i="65"/>
  <c r="F9" i="65"/>
  <c r="F8" i="65"/>
  <c r="F7" i="65"/>
  <c r="F6" i="65"/>
  <c r="F10" i="65" s="1"/>
  <c r="E5" i="65"/>
  <c r="D5" i="65"/>
  <c r="C5" i="65"/>
  <c r="F42" i="65" l="1"/>
  <c r="F35" i="65"/>
  <c r="F5" i="65"/>
  <c r="F25" i="65"/>
  <c r="E42" i="64"/>
  <c r="D42" i="64"/>
  <c r="C42" i="64"/>
  <c r="F41" i="64"/>
  <c r="F40" i="64"/>
  <c r="F39" i="64"/>
  <c r="F38" i="64"/>
  <c r="F37" i="64"/>
  <c r="F36" i="64"/>
  <c r="F42" i="64" s="1"/>
  <c r="E35" i="64"/>
  <c r="D35" i="64"/>
  <c r="C35" i="64"/>
  <c r="F34" i="64"/>
  <c r="F33" i="64"/>
  <c r="F32" i="64"/>
  <c r="F31" i="64"/>
  <c r="F30" i="64"/>
  <c r="F29" i="64"/>
  <c r="F28" i="64"/>
  <c r="F27" i="64"/>
  <c r="F26" i="64"/>
  <c r="F35" i="64" s="1"/>
  <c r="E25" i="64"/>
  <c r="D25" i="64"/>
  <c r="C25" i="64"/>
  <c r="F24" i="64"/>
  <c r="F23" i="64"/>
  <c r="F22" i="64"/>
  <c r="F21" i="64"/>
  <c r="F20" i="64"/>
  <c r="F19" i="64"/>
  <c r="F18" i="64"/>
  <c r="F17" i="64"/>
  <c r="F16" i="64"/>
  <c r="F15" i="64"/>
  <c r="F14" i="64"/>
  <c r="F25" i="64" s="1"/>
  <c r="F13" i="64"/>
  <c r="F12" i="64"/>
  <c r="F11" i="64"/>
  <c r="E10" i="64"/>
  <c r="D10" i="64"/>
  <c r="C10" i="64"/>
  <c r="F9" i="64"/>
  <c r="F8" i="64"/>
  <c r="F7" i="64"/>
  <c r="F6" i="64"/>
  <c r="F10" i="64" s="1"/>
  <c r="E5" i="64"/>
  <c r="D5" i="64"/>
  <c r="C5" i="64"/>
  <c r="F5" i="64" l="1"/>
</calcChain>
</file>

<file path=xl/sharedStrings.xml><?xml version="1.0" encoding="utf-8"?>
<sst xmlns="http://schemas.openxmlformats.org/spreadsheetml/2006/main" count="600" uniqueCount="61">
  <si>
    <t>男</t>
    <rPh sb="0" eb="1">
      <t>オトコ</t>
    </rPh>
    <phoneticPr fontId="2"/>
  </si>
  <si>
    <t>女</t>
    <rPh sb="0" eb="1">
      <t>オンナ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</si>
  <si>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</si>
  <si>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</si>
  <si>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</si>
  <si>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</si>
  <si>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</si>
  <si>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</si>
  <si>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</si>
  <si>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</si>
  <si>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吉福</t>
    <rPh sb="0" eb="2">
      <t>ヨシフク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</si>
  <si>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</si>
  <si>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</si>
  <si>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</si>
  <si>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竹広</t>
    <rPh sb="0" eb="1">
      <t>タケ</t>
    </rPh>
    <rPh sb="1" eb="2">
      <t>ヒロ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</si>
  <si>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</si>
  <si>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</si>
  <si>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</si>
  <si>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</si>
  <si>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東保</t>
    <rPh sb="0" eb="2">
      <t>トウボ</t>
    </rPh>
    <phoneticPr fontId="2"/>
  </si>
  <si>
    <t>東出</t>
    <rPh sb="0" eb="2">
      <t>トウデ</t>
    </rPh>
    <phoneticPr fontId="2"/>
  </si>
  <si>
    <t>天満山</t>
    <rPh sb="0" eb="2">
      <t>テンマ</t>
    </rPh>
    <rPh sb="2" eb="3">
      <t>ヤマ</t>
    </rPh>
    <phoneticPr fontId="2"/>
  </si>
  <si>
    <t>原</t>
    <rPh sb="0" eb="1">
      <t>ハラ</t>
    </rPh>
    <phoneticPr fontId="2"/>
  </si>
  <si>
    <t>山田</t>
    <rPh sb="0" eb="2">
      <t>ヤマダ</t>
    </rPh>
    <phoneticPr fontId="2"/>
  </si>
  <si>
    <t>松尾</t>
    <rPh sb="0" eb="2">
      <t>マツオ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</si>
  <si>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</si>
  <si>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</si>
  <si>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</si>
  <si>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</si>
  <si>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</si>
  <si>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</si>
  <si>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</si>
  <si>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</si>
  <si>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</si>
  <si>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鵤</t>
    <rPh sb="0" eb="1">
      <t xml:space="preserve">イカルガ </t>
    </rPh>
    <phoneticPr fontId="2"/>
  </si>
  <si>
    <t>岩見構</t>
    <rPh sb="0" eb="1">
      <t>イワ</t>
    </rPh>
    <rPh sb="1" eb="2">
      <t>ケン</t>
    </rPh>
    <rPh sb="2" eb="3">
      <t>カマエ</t>
    </rPh>
    <phoneticPr fontId="2"/>
  </si>
  <si>
    <t>糸井</t>
    <rPh sb="0" eb="2">
      <t>イトイ</t>
    </rPh>
    <phoneticPr fontId="2"/>
  </si>
  <si>
    <t>太田</t>
    <rPh sb="0" eb="2">
      <t>オオダ</t>
    </rPh>
    <phoneticPr fontId="2"/>
  </si>
  <si>
    <t>黒岡</t>
    <rPh sb="0" eb="2">
      <t>クロオカ</t>
    </rPh>
    <phoneticPr fontId="2"/>
  </si>
  <si>
    <t>佐用岡</t>
    <rPh sb="0" eb="2">
      <t>サヨウ</t>
    </rPh>
    <rPh sb="2" eb="3">
      <t>オカ</t>
    </rPh>
    <phoneticPr fontId="2"/>
  </si>
  <si>
    <t>大字</t>
    <rPh sb="0" eb="2">
      <t>オオアザ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</si>
  <si>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</si>
  <si>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</si>
  <si>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</si>
  <si>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</si>
  <si>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</si>
  <si>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</si>
  <si>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</si>
  <si>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大　字　別　世　帯　数  人　口</t>
  </si>
  <si>
    <t>令和4年4月30日現在</t>
    <rPh sb="0" eb="2">
      <t>レイワ</t>
    </rPh>
    <rPh sb="5" eb="6">
      <t>ガツ</t>
    </rPh>
    <phoneticPr fontId="2"/>
  </si>
  <si>
    <t>令和4年5月31日現在</t>
    <rPh sb="0" eb="2">
      <t>レイワ</t>
    </rPh>
    <rPh sb="5" eb="6">
      <t>ガツ</t>
    </rPh>
    <phoneticPr fontId="2"/>
  </si>
  <si>
    <t>令和4年6月30日現在</t>
    <rPh sb="0" eb="2">
      <t>レイワ</t>
    </rPh>
    <rPh sb="5" eb="6">
      <t>ガツ</t>
    </rPh>
    <phoneticPr fontId="2"/>
  </si>
  <si>
    <t>令和4年7月31日現在</t>
    <rPh sb="0" eb="2">
      <t>レイワ</t>
    </rPh>
    <rPh sb="5" eb="6">
      <t>ガツ</t>
    </rPh>
    <phoneticPr fontId="2"/>
  </si>
  <si>
    <t>令和4年8月31日現在</t>
    <rPh sb="0" eb="2">
      <t>レイワ</t>
    </rPh>
    <rPh sb="5" eb="6">
      <t>ガツ</t>
    </rPh>
    <phoneticPr fontId="2"/>
  </si>
  <si>
    <t>令和4年9月30日現在</t>
    <rPh sb="0" eb="2">
      <t>レイワ</t>
    </rPh>
    <rPh sb="5" eb="6">
      <t>ガツ</t>
    </rPh>
    <phoneticPr fontId="2"/>
  </si>
  <si>
    <t>令和4年10月31日現在</t>
    <rPh sb="0" eb="2">
      <t>レイワ</t>
    </rPh>
    <rPh sb="6" eb="7">
      <t>ガツ</t>
    </rPh>
    <phoneticPr fontId="2"/>
  </si>
  <si>
    <t>令和4年11月30日現在</t>
    <rPh sb="0" eb="2">
      <t>レイワ</t>
    </rPh>
    <rPh sb="6" eb="7">
      <t>ガツ</t>
    </rPh>
    <phoneticPr fontId="2"/>
  </si>
  <si>
    <t>令和4年12月31日現在</t>
    <rPh sb="0" eb="2">
      <t>レイワ</t>
    </rPh>
    <rPh sb="6" eb="7">
      <t>ガツ</t>
    </rPh>
    <phoneticPr fontId="2"/>
  </si>
  <si>
    <t>令和5年1月31日現在</t>
    <rPh sb="0" eb="2">
      <t>レイワ</t>
    </rPh>
    <rPh sb="5" eb="6">
      <t>ガツ</t>
    </rPh>
    <phoneticPr fontId="2"/>
  </si>
  <si>
    <t>令和5年2月28日現在</t>
    <rPh sb="0" eb="2">
      <t>レイワ</t>
    </rPh>
    <rPh sb="5" eb="6">
      <t>ガツ</t>
    </rPh>
    <phoneticPr fontId="2"/>
  </si>
  <si>
    <t>令和5年3月31日現在</t>
    <rPh sb="0" eb="2">
      <t>レイワ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</si>
</sst>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3" borderId="1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4" sqref="F4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49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6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13914</v>
      </c>
      <c r="D5" s="9">
        <f>SUM(D6:D9,D11:D24,D26:D34,D36:D41)</f>
        <v>16524</v>
      </c>
      <c r="E5" s="9">
        <f>SUM(E6:E9,E11:E24,E26:E34,E36:E41)</f>
        <v>17193</v>
      </c>
      <c r="F5" s="9">
        <f>SUM(F6:F9,F11:F24,F26:F34,F36:F41)</f>
        <v>33717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1930</v>
      </c>
      <c r="D6" s="10">
        <v>2313</v>
      </c>
      <c r="E6" s="10">
        <v>2380</v>
      </c>
      <c r="F6" s="11">
        <f>D6+E6</f>
        <v>4693</v>
      </c>
    </row>
    <row r="7" spans="1:12" s="2" customFormat="1" ht="17.100000000000001" customHeight="1" x14ac:dyDescent="0.15">
      <c r="A7" s="27"/>
      <c r="B7" s="4" t="s">
        <v>2</v>
      </c>
      <c r="C7" s="10">
        <v>482</v>
      </c>
      <c r="D7" s="10">
        <v>623</v>
      </c>
      <c r="E7" s="10">
        <v>652</v>
      </c>
      <c r="F7" s="11">
        <f t="shared" ref="F7:F41" si="0">D7+E7</f>
        <v>1275</v>
      </c>
    </row>
    <row r="8" spans="1:12" s="2" customFormat="1" ht="17.100000000000001" customHeight="1" x14ac:dyDescent="0.15">
      <c r="A8" s="27"/>
      <c r="B8" s="4" t="s">
        <v>3</v>
      </c>
      <c r="C8" s="10">
        <v>180</v>
      </c>
      <c r="D8" s="10">
        <v>194</v>
      </c>
      <c r="E8" s="10">
        <v>202</v>
      </c>
      <c r="F8" s="11">
        <f t="shared" si="0"/>
        <v>396</v>
      </c>
    </row>
    <row r="9" spans="1:12" s="2" customFormat="1" ht="17.100000000000001" customHeight="1" x14ac:dyDescent="0.15">
      <c r="A9" s="27"/>
      <c r="B9" s="4" t="s">
        <v>4</v>
      </c>
      <c r="C9" s="10">
        <v>181</v>
      </c>
      <c r="D9" s="10">
        <v>188</v>
      </c>
      <c r="E9" s="10">
        <v>200</v>
      </c>
      <c r="F9" s="11">
        <f t="shared" si="0"/>
        <v>388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2773</v>
      </c>
      <c r="D10" s="12">
        <f>SUM(D6:D9)</f>
        <v>3318</v>
      </c>
      <c r="E10" s="12">
        <f>SUM(E6:E9)</f>
        <v>3434</v>
      </c>
      <c r="F10" s="12">
        <f>SUM(F6:F9)</f>
        <v>6752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427</v>
      </c>
      <c r="D11" s="10">
        <v>445</v>
      </c>
      <c r="E11" s="10">
        <v>495</v>
      </c>
      <c r="F11" s="11">
        <f t="shared" si="0"/>
        <v>940</v>
      </c>
    </row>
    <row r="12" spans="1:12" s="2" customFormat="1" ht="17.100000000000001" customHeight="1" x14ac:dyDescent="0.15">
      <c r="A12" s="27"/>
      <c r="B12" s="3" t="s">
        <v>6</v>
      </c>
      <c r="C12" s="10">
        <v>354</v>
      </c>
      <c r="D12" s="10">
        <v>408</v>
      </c>
      <c r="E12" s="10">
        <v>407</v>
      </c>
      <c r="F12" s="11">
        <f t="shared" si="0"/>
        <v>815</v>
      </c>
    </row>
    <row r="13" spans="1:12" s="2" customFormat="1" ht="17.100000000000001" customHeight="1" x14ac:dyDescent="0.15">
      <c r="A13" s="27"/>
      <c r="B13" s="3" t="s">
        <v>7</v>
      </c>
      <c r="C13" s="10">
        <v>158</v>
      </c>
      <c r="D13" s="10">
        <v>206</v>
      </c>
      <c r="E13" s="10">
        <v>224</v>
      </c>
      <c r="F13" s="11">
        <f t="shared" si="0"/>
        <v>430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27"/>
      <c r="B15" s="3" t="s">
        <v>9</v>
      </c>
      <c r="C15" s="10">
        <v>93</v>
      </c>
      <c r="D15" s="10">
        <v>110</v>
      </c>
      <c r="E15" s="10">
        <v>118</v>
      </c>
      <c r="F15" s="11">
        <f t="shared" si="0"/>
        <v>228</v>
      </c>
    </row>
    <row r="16" spans="1:12" s="2" customFormat="1" ht="17.100000000000001" customHeight="1" x14ac:dyDescent="0.15">
      <c r="A16" s="27"/>
      <c r="B16" s="3" t="s">
        <v>35</v>
      </c>
      <c r="C16" s="10">
        <v>269</v>
      </c>
      <c r="D16" s="10">
        <v>318</v>
      </c>
      <c r="E16" s="10">
        <v>314</v>
      </c>
      <c r="F16" s="11">
        <f t="shared" si="0"/>
        <v>632</v>
      </c>
    </row>
    <row r="17" spans="1:6" s="2" customFormat="1" ht="17.100000000000001" customHeight="1" x14ac:dyDescent="0.15">
      <c r="A17" s="27"/>
      <c r="B17" s="3" t="s">
        <v>10</v>
      </c>
      <c r="C17" s="10">
        <v>227</v>
      </c>
      <c r="D17" s="10">
        <v>255</v>
      </c>
      <c r="E17" s="10">
        <v>277</v>
      </c>
      <c r="F17" s="11">
        <f t="shared" si="0"/>
        <v>532</v>
      </c>
    </row>
    <row r="18" spans="1:6" s="2" customFormat="1" ht="17.100000000000001" customHeight="1" x14ac:dyDescent="0.15">
      <c r="A18" s="27"/>
      <c r="B18" s="3" t="s">
        <v>11</v>
      </c>
      <c r="C18" s="10">
        <v>112</v>
      </c>
      <c r="D18" s="10">
        <v>133</v>
      </c>
      <c r="E18" s="10">
        <v>128</v>
      </c>
      <c r="F18" s="11">
        <f t="shared" si="0"/>
        <v>261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86</v>
      </c>
      <c r="E19" s="10">
        <v>91</v>
      </c>
      <c r="F19" s="11">
        <f t="shared" si="0"/>
        <v>177</v>
      </c>
    </row>
    <row r="20" spans="1:6" s="2" customFormat="1" ht="17.100000000000001" customHeight="1" x14ac:dyDescent="0.15">
      <c r="A20" s="27"/>
      <c r="B20" s="3" t="s">
        <v>13</v>
      </c>
      <c r="C20" s="10">
        <v>118</v>
      </c>
      <c r="D20" s="10">
        <v>112</v>
      </c>
      <c r="E20" s="10">
        <v>141</v>
      </c>
      <c r="F20" s="11">
        <f t="shared" si="0"/>
        <v>253</v>
      </c>
    </row>
    <row r="21" spans="1:6" s="2" customFormat="1" ht="17.100000000000001" customHeight="1" x14ac:dyDescent="0.15">
      <c r="A21" s="27"/>
      <c r="B21" s="3" t="s">
        <v>14</v>
      </c>
      <c r="C21" s="10">
        <v>232</v>
      </c>
      <c r="D21" s="10">
        <v>262</v>
      </c>
      <c r="E21" s="10">
        <v>290</v>
      </c>
      <c r="F21" s="11">
        <f t="shared" si="0"/>
        <v>552</v>
      </c>
    </row>
    <row r="22" spans="1:6" s="2" customFormat="1" ht="17.100000000000001" customHeight="1" x14ac:dyDescent="0.15">
      <c r="A22" s="27"/>
      <c r="B22" s="3" t="s">
        <v>36</v>
      </c>
      <c r="C22" s="10">
        <v>649</v>
      </c>
      <c r="D22" s="10">
        <v>665</v>
      </c>
      <c r="E22" s="10">
        <v>698</v>
      </c>
      <c r="F22" s="11">
        <f t="shared" si="0"/>
        <v>1363</v>
      </c>
    </row>
    <row r="23" spans="1:6" s="2" customFormat="1" ht="17.100000000000001" customHeight="1" x14ac:dyDescent="0.15">
      <c r="A23" s="27"/>
      <c r="B23" s="3" t="s">
        <v>15</v>
      </c>
      <c r="C23" s="10">
        <v>549</v>
      </c>
      <c r="D23" s="10">
        <v>658</v>
      </c>
      <c r="E23" s="10">
        <v>675</v>
      </c>
      <c r="F23" s="11">
        <f t="shared" si="0"/>
        <v>1333</v>
      </c>
    </row>
    <row r="24" spans="1:6" s="2" customFormat="1" ht="17.100000000000001" customHeight="1" x14ac:dyDescent="0.15">
      <c r="A24" s="27"/>
      <c r="B24" s="3" t="s">
        <v>16</v>
      </c>
      <c r="C24" s="10">
        <v>776</v>
      </c>
      <c r="D24" s="10">
        <v>1015</v>
      </c>
      <c r="E24" s="10">
        <v>1039</v>
      </c>
      <c r="F24" s="11">
        <f t="shared" si="0"/>
        <v>2054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4122</v>
      </c>
      <c r="D25" s="12">
        <f>SUM(D11:D24)</f>
        <v>4783</v>
      </c>
      <c r="E25" s="12">
        <f>SUM(E11:E24)</f>
        <v>5014</v>
      </c>
      <c r="F25" s="12">
        <f>SUM(F11:F24)</f>
        <v>9797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709</v>
      </c>
      <c r="D26" s="10">
        <v>884</v>
      </c>
      <c r="E26" s="10">
        <v>925</v>
      </c>
      <c r="F26" s="11">
        <f t="shared" si="0"/>
        <v>1809</v>
      </c>
    </row>
    <row r="27" spans="1:6" s="2" customFormat="1" ht="17.100000000000001" customHeight="1" x14ac:dyDescent="0.15">
      <c r="A27" s="27"/>
      <c r="B27" s="3" t="s">
        <v>18</v>
      </c>
      <c r="C27" s="10">
        <v>1172</v>
      </c>
      <c r="D27" s="10">
        <v>1359</v>
      </c>
      <c r="E27" s="10">
        <v>1385</v>
      </c>
      <c r="F27" s="11">
        <f t="shared" si="0"/>
        <v>2744</v>
      </c>
    </row>
    <row r="28" spans="1:6" s="2" customFormat="1" ht="17.100000000000001" customHeight="1" x14ac:dyDescent="0.15">
      <c r="A28" s="27"/>
      <c r="B28" s="3" t="s">
        <v>19</v>
      </c>
      <c r="C28" s="10">
        <v>1311</v>
      </c>
      <c r="D28" s="10">
        <v>1684</v>
      </c>
      <c r="E28" s="10">
        <v>1703</v>
      </c>
      <c r="F28" s="11">
        <f t="shared" si="0"/>
        <v>3387</v>
      </c>
    </row>
    <row r="29" spans="1:6" s="2" customFormat="1" ht="17.100000000000001" customHeight="1" x14ac:dyDescent="0.15">
      <c r="A29" s="27"/>
      <c r="B29" s="3" t="s">
        <v>20</v>
      </c>
      <c r="C29" s="10">
        <v>595</v>
      </c>
      <c r="D29" s="10">
        <v>677</v>
      </c>
      <c r="E29" s="10">
        <v>723</v>
      </c>
      <c r="F29" s="11">
        <f t="shared" si="0"/>
        <v>1400</v>
      </c>
    </row>
    <row r="30" spans="1:6" s="2" customFormat="1" ht="17.100000000000001" customHeight="1" x14ac:dyDescent="0.15">
      <c r="A30" s="27"/>
      <c r="B30" s="3" t="s">
        <v>37</v>
      </c>
      <c r="C30" s="10">
        <v>1349</v>
      </c>
      <c r="D30" s="10">
        <v>1704</v>
      </c>
      <c r="E30" s="10">
        <v>1738</v>
      </c>
      <c r="F30" s="11">
        <f t="shared" si="0"/>
        <v>3442</v>
      </c>
    </row>
    <row r="31" spans="1:6" s="2" customFormat="1" ht="17.100000000000001" customHeight="1" x14ac:dyDescent="0.15">
      <c r="A31" s="27"/>
      <c r="B31" s="3" t="s">
        <v>21</v>
      </c>
      <c r="C31" s="10">
        <v>231</v>
      </c>
      <c r="D31" s="10">
        <v>187</v>
      </c>
      <c r="E31" s="10">
        <v>243</v>
      </c>
      <c r="F31" s="11">
        <f t="shared" si="0"/>
        <v>430</v>
      </c>
    </row>
    <row r="32" spans="1:6" s="2" customFormat="1" ht="17.100000000000001" customHeight="1" x14ac:dyDescent="0.15">
      <c r="A32" s="27"/>
      <c r="B32" s="3" t="s">
        <v>22</v>
      </c>
      <c r="C32" s="10">
        <v>396</v>
      </c>
      <c r="D32" s="10">
        <v>414</v>
      </c>
      <c r="E32" s="10">
        <v>434</v>
      </c>
      <c r="F32" s="11">
        <f t="shared" si="0"/>
        <v>848</v>
      </c>
    </row>
    <row r="33" spans="1:6" s="2" customFormat="1" ht="17.100000000000001" customHeight="1" x14ac:dyDescent="0.15">
      <c r="A33" s="27"/>
      <c r="B33" s="3" t="s">
        <v>23</v>
      </c>
      <c r="C33" s="10">
        <v>66</v>
      </c>
      <c r="D33" s="10">
        <v>67</v>
      </c>
      <c r="E33" s="10">
        <v>69</v>
      </c>
      <c r="F33" s="11">
        <f t="shared" si="0"/>
        <v>136</v>
      </c>
    </row>
    <row r="34" spans="1:6" s="2" customFormat="1" ht="17.100000000000001" customHeight="1" x14ac:dyDescent="0.15">
      <c r="A34" s="27"/>
      <c r="B34" s="3" t="s">
        <v>38</v>
      </c>
      <c r="C34" s="10">
        <v>212</v>
      </c>
      <c r="D34" s="10">
        <v>318</v>
      </c>
      <c r="E34" s="10">
        <v>308</v>
      </c>
      <c r="F34" s="11">
        <f t="shared" si="0"/>
        <v>626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6041</v>
      </c>
      <c r="D35" s="12">
        <f>SUM(D26:D34)</f>
        <v>7294</v>
      </c>
      <c r="E35" s="12">
        <f>SUM(E26:E34)</f>
        <v>7528</v>
      </c>
      <c r="F35" s="12">
        <f>SUM(F26:F34)</f>
        <v>14822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470</v>
      </c>
      <c r="D36" s="10">
        <v>532</v>
      </c>
      <c r="E36" s="10">
        <v>580</v>
      </c>
      <c r="F36" s="11">
        <f t="shared" si="0"/>
        <v>1112</v>
      </c>
    </row>
    <row r="37" spans="1:6" s="2" customFormat="1" ht="17.100000000000001" customHeight="1" x14ac:dyDescent="0.15">
      <c r="A37" s="27"/>
      <c r="B37" s="3" t="s">
        <v>24</v>
      </c>
      <c r="C37" s="10">
        <v>139</v>
      </c>
      <c r="D37" s="10">
        <v>152</v>
      </c>
      <c r="E37" s="10">
        <v>170</v>
      </c>
      <c r="F37" s="11">
        <f t="shared" si="0"/>
        <v>322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140</v>
      </c>
      <c r="E38" s="10">
        <v>150</v>
      </c>
      <c r="F38" s="11">
        <f t="shared" si="0"/>
        <v>290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7"/>
      <c r="B40" s="3" t="s">
        <v>27</v>
      </c>
      <c r="C40" s="10">
        <v>104</v>
      </c>
      <c r="D40" s="10">
        <v>129</v>
      </c>
      <c r="E40" s="10">
        <v>120</v>
      </c>
      <c r="F40" s="11">
        <f t="shared" si="0"/>
        <v>249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145</v>
      </c>
      <c r="E41" s="10">
        <v>167</v>
      </c>
      <c r="F41" s="11">
        <f t="shared" si="0"/>
        <v>312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978</v>
      </c>
      <c r="D42" s="12">
        <f>SUM(D36:D41)</f>
        <v>1129</v>
      </c>
      <c r="E42" s="12">
        <f>SUM(E36:E41)</f>
        <v>1217</v>
      </c>
      <c r="F42" s="12">
        <f>SUM(F36:F41)</f>
        <v>2346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8C53-682B-447E-8FE9-ECF2395FD402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K27" sqref="K27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58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3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14032</v>
      </c>
      <c r="D5" s="9">
        <f>SUM(D6:D9,D11:D24,D26:D34,D36:D41)</f>
        <v>16543</v>
      </c>
      <c r="E5" s="9">
        <f>SUM(E6:E9,E11:E24,E26:E34,E36:E41)</f>
        <v>17183</v>
      </c>
      <c r="F5" s="9">
        <f>SUM(F6:F9,F11:F24,F26:F34,F36:F41)</f>
        <v>33726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1936</v>
      </c>
      <c r="D6" s="10">
        <v>2307</v>
      </c>
      <c r="E6" s="10">
        <v>2361</v>
      </c>
      <c r="F6" s="11">
        <f>D6+E6</f>
        <v>4668</v>
      </c>
    </row>
    <row r="7" spans="1:12" s="2" customFormat="1" ht="17.100000000000001" customHeight="1" x14ac:dyDescent="0.15">
      <c r="A7" s="27"/>
      <c r="B7" s="4" t="s">
        <v>2</v>
      </c>
      <c r="C7" s="10">
        <v>493</v>
      </c>
      <c r="D7" s="10">
        <v>626</v>
      </c>
      <c r="E7" s="10">
        <v>655</v>
      </c>
      <c r="F7" s="11">
        <f t="shared" ref="F7:F41" si="0">D7+E7</f>
        <v>1281</v>
      </c>
    </row>
    <row r="8" spans="1:12" s="2" customFormat="1" ht="17.100000000000001" customHeight="1" x14ac:dyDescent="0.15">
      <c r="A8" s="27"/>
      <c r="B8" s="4" t="s">
        <v>3</v>
      </c>
      <c r="C8" s="10">
        <v>178</v>
      </c>
      <c r="D8" s="10">
        <v>189</v>
      </c>
      <c r="E8" s="10">
        <v>202</v>
      </c>
      <c r="F8" s="11">
        <f t="shared" si="0"/>
        <v>391</v>
      </c>
    </row>
    <row r="9" spans="1:12" s="2" customFormat="1" ht="17.100000000000001" customHeight="1" x14ac:dyDescent="0.15">
      <c r="A9" s="27"/>
      <c r="B9" s="4" t="s">
        <v>4</v>
      </c>
      <c r="C9" s="10">
        <v>178</v>
      </c>
      <c r="D9" s="10">
        <v>182</v>
      </c>
      <c r="E9" s="10">
        <v>193</v>
      </c>
      <c r="F9" s="11">
        <f t="shared" si="0"/>
        <v>375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2785</v>
      </c>
      <c r="D10" s="12">
        <f>SUM(D6:D9)</f>
        <v>3304</v>
      </c>
      <c r="E10" s="12">
        <f>SUM(E6:E9)</f>
        <v>3411</v>
      </c>
      <c r="F10" s="12">
        <f>SUM(F6:F9)</f>
        <v>6715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440</v>
      </c>
      <c r="D11" s="10">
        <v>453</v>
      </c>
      <c r="E11" s="10">
        <v>507</v>
      </c>
      <c r="F11" s="11">
        <f t="shared" si="0"/>
        <v>960</v>
      </c>
    </row>
    <row r="12" spans="1:12" s="2" customFormat="1" ht="17.100000000000001" customHeight="1" x14ac:dyDescent="0.15">
      <c r="A12" s="27"/>
      <c r="B12" s="3" t="s">
        <v>6</v>
      </c>
      <c r="C12" s="10">
        <v>364</v>
      </c>
      <c r="D12" s="10">
        <v>420</v>
      </c>
      <c r="E12" s="10">
        <v>418</v>
      </c>
      <c r="F12" s="11">
        <f t="shared" si="0"/>
        <v>838</v>
      </c>
    </row>
    <row r="13" spans="1:12" s="2" customFormat="1" ht="17.100000000000001" customHeight="1" x14ac:dyDescent="0.15">
      <c r="A13" s="27"/>
      <c r="B13" s="3" t="s">
        <v>7</v>
      </c>
      <c r="C13" s="10">
        <v>161</v>
      </c>
      <c r="D13" s="10">
        <v>205</v>
      </c>
      <c r="E13" s="10">
        <v>223</v>
      </c>
      <c r="F13" s="11">
        <f t="shared" si="0"/>
        <v>428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107</v>
      </c>
      <c r="E14" s="10">
        <v>117</v>
      </c>
      <c r="F14" s="11">
        <f t="shared" si="0"/>
        <v>224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317</v>
      </c>
      <c r="E16" s="10">
        <v>308</v>
      </c>
      <c r="F16" s="11">
        <f t="shared" si="0"/>
        <v>625</v>
      </c>
    </row>
    <row r="17" spans="1:6" s="2" customFormat="1" ht="17.100000000000001" customHeight="1" x14ac:dyDescent="0.15">
      <c r="A17" s="27"/>
      <c r="B17" s="3" t="s">
        <v>10</v>
      </c>
      <c r="C17" s="10">
        <v>231</v>
      </c>
      <c r="D17" s="10">
        <v>252</v>
      </c>
      <c r="E17" s="10">
        <v>279</v>
      </c>
      <c r="F17" s="11">
        <f t="shared" si="0"/>
        <v>531</v>
      </c>
    </row>
    <row r="18" spans="1:6" s="2" customFormat="1" ht="17.100000000000001" customHeight="1" x14ac:dyDescent="0.15">
      <c r="A18" s="27"/>
      <c r="B18" s="3" t="s">
        <v>11</v>
      </c>
      <c r="C18" s="10">
        <v>114</v>
      </c>
      <c r="D18" s="10">
        <v>137</v>
      </c>
      <c r="E18" s="10">
        <v>129</v>
      </c>
      <c r="F18" s="11">
        <f t="shared" si="0"/>
        <v>266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111</v>
      </c>
      <c r="E20" s="10">
        <v>140</v>
      </c>
      <c r="F20" s="11">
        <f t="shared" si="0"/>
        <v>251</v>
      </c>
    </row>
    <row r="21" spans="1:6" s="2" customFormat="1" ht="17.100000000000001" customHeight="1" x14ac:dyDescent="0.15">
      <c r="A21" s="27"/>
      <c r="B21" s="3" t="s">
        <v>14</v>
      </c>
      <c r="C21" s="10">
        <v>234</v>
      </c>
      <c r="D21" s="10">
        <v>265</v>
      </c>
      <c r="E21" s="10">
        <v>289</v>
      </c>
      <c r="F21" s="11">
        <f t="shared" si="0"/>
        <v>554</v>
      </c>
    </row>
    <row r="22" spans="1:6" s="2" customFormat="1" ht="17.100000000000001" customHeight="1" x14ac:dyDescent="0.15">
      <c r="A22" s="27"/>
      <c r="B22" s="3" t="s">
        <v>36</v>
      </c>
      <c r="C22" s="10">
        <v>666</v>
      </c>
      <c r="D22" s="10">
        <v>681</v>
      </c>
      <c r="E22" s="10">
        <v>719</v>
      </c>
      <c r="F22" s="11">
        <f t="shared" si="0"/>
        <v>1400</v>
      </c>
    </row>
    <row r="23" spans="1:6" s="2" customFormat="1" ht="17.100000000000001" customHeight="1" x14ac:dyDescent="0.15">
      <c r="A23" s="27"/>
      <c r="B23" s="3" t="s">
        <v>15</v>
      </c>
      <c r="C23" s="10">
        <v>565</v>
      </c>
      <c r="D23" s="10">
        <v>675</v>
      </c>
      <c r="E23" s="10">
        <v>685</v>
      </c>
      <c r="F23" s="11">
        <f t="shared" si="0"/>
        <v>1360</v>
      </c>
    </row>
    <row r="24" spans="1:6" s="2" customFormat="1" ht="17.100000000000001" customHeight="1" x14ac:dyDescent="0.15">
      <c r="A24" s="27"/>
      <c r="B24" s="3" t="s">
        <v>16</v>
      </c>
      <c r="C24" s="10">
        <v>787</v>
      </c>
      <c r="D24" s="10">
        <v>1016</v>
      </c>
      <c r="E24" s="10">
        <v>1045</v>
      </c>
      <c r="F24" s="11">
        <f t="shared" si="0"/>
        <v>2061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4200</v>
      </c>
      <c r="D25" s="12">
        <f>SUM(D11:D24)</f>
        <v>4837</v>
      </c>
      <c r="E25" s="12">
        <f>SUM(E11:E24)</f>
        <v>5067</v>
      </c>
      <c r="F25" s="12">
        <f>SUM(F11:F24)</f>
        <v>9904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722</v>
      </c>
      <c r="D26" s="10">
        <v>892</v>
      </c>
      <c r="E26" s="10">
        <v>937</v>
      </c>
      <c r="F26" s="11">
        <f t="shared" si="0"/>
        <v>1829</v>
      </c>
    </row>
    <row r="27" spans="1:6" s="2" customFormat="1" ht="17.100000000000001" customHeight="1" x14ac:dyDescent="0.15">
      <c r="A27" s="27"/>
      <c r="B27" s="3" t="s">
        <v>18</v>
      </c>
      <c r="C27" s="10">
        <v>1182</v>
      </c>
      <c r="D27" s="10">
        <v>1368</v>
      </c>
      <c r="E27" s="10">
        <v>1392</v>
      </c>
      <c r="F27" s="11">
        <f t="shared" si="0"/>
        <v>2760</v>
      </c>
    </row>
    <row r="28" spans="1:6" s="2" customFormat="1" ht="17.100000000000001" customHeight="1" x14ac:dyDescent="0.15">
      <c r="A28" s="27"/>
      <c r="B28" s="3" t="s">
        <v>19</v>
      </c>
      <c r="C28" s="10">
        <v>1316</v>
      </c>
      <c r="D28" s="10">
        <v>1685</v>
      </c>
      <c r="E28" s="10">
        <v>1704</v>
      </c>
      <c r="F28" s="11">
        <f t="shared" si="0"/>
        <v>3389</v>
      </c>
    </row>
    <row r="29" spans="1:6" s="2" customFormat="1" ht="17.100000000000001" customHeight="1" x14ac:dyDescent="0.15">
      <c r="A29" s="27"/>
      <c r="B29" s="3" t="s">
        <v>20</v>
      </c>
      <c r="C29" s="10">
        <v>601</v>
      </c>
      <c r="D29" s="10">
        <v>676</v>
      </c>
      <c r="E29" s="10">
        <v>708</v>
      </c>
      <c r="F29" s="11">
        <f t="shared" si="0"/>
        <v>1384</v>
      </c>
    </row>
    <row r="30" spans="1:6" s="2" customFormat="1" ht="17.100000000000001" customHeight="1" x14ac:dyDescent="0.15">
      <c r="A30" s="27"/>
      <c r="B30" s="3" t="s">
        <v>37</v>
      </c>
      <c r="C30" s="10">
        <v>1355</v>
      </c>
      <c r="D30" s="10">
        <v>1708</v>
      </c>
      <c r="E30" s="10">
        <v>1733</v>
      </c>
      <c r="F30" s="11">
        <f t="shared" si="0"/>
        <v>3441</v>
      </c>
    </row>
    <row r="31" spans="1:6" s="2" customFormat="1" ht="17.100000000000001" customHeight="1" x14ac:dyDescent="0.15">
      <c r="A31" s="27"/>
      <c r="B31" s="3" t="s">
        <v>21</v>
      </c>
      <c r="C31" s="10">
        <v>225</v>
      </c>
      <c r="D31" s="10">
        <v>178</v>
      </c>
      <c r="E31" s="10">
        <v>230</v>
      </c>
      <c r="F31" s="11">
        <f t="shared" si="0"/>
        <v>408</v>
      </c>
    </row>
    <row r="32" spans="1:6" s="2" customFormat="1" ht="17.100000000000001" customHeight="1" x14ac:dyDescent="0.15">
      <c r="A32" s="27"/>
      <c r="B32" s="3" t="s">
        <v>22</v>
      </c>
      <c r="C32" s="10">
        <v>392</v>
      </c>
      <c r="D32" s="10">
        <v>405</v>
      </c>
      <c r="E32" s="10">
        <v>430</v>
      </c>
      <c r="F32" s="11">
        <f t="shared" si="0"/>
        <v>835</v>
      </c>
    </row>
    <row r="33" spans="1:6" s="2" customFormat="1" ht="17.100000000000001" customHeight="1" x14ac:dyDescent="0.15">
      <c r="A33" s="27"/>
      <c r="B33" s="3" t="s">
        <v>23</v>
      </c>
      <c r="C33" s="10">
        <v>65</v>
      </c>
      <c r="D33" s="10">
        <v>65</v>
      </c>
      <c r="E33" s="10">
        <v>65</v>
      </c>
      <c r="F33" s="11">
        <f t="shared" si="0"/>
        <v>130</v>
      </c>
    </row>
    <row r="34" spans="1:6" s="2" customFormat="1" ht="17.100000000000001" customHeight="1" x14ac:dyDescent="0.15">
      <c r="A34" s="27"/>
      <c r="B34" s="3" t="s">
        <v>38</v>
      </c>
      <c r="C34" s="10">
        <v>210</v>
      </c>
      <c r="D34" s="10">
        <v>313</v>
      </c>
      <c r="E34" s="10">
        <v>309</v>
      </c>
      <c r="F34" s="11">
        <f t="shared" si="0"/>
        <v>622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6068</v>
      </c>
      <c r="D35" s="12">
        <f>SUM(D26:D34)</f>
        <v>7290</v>
      </c>
      <c r="E35" s="12">
        <f>SUM(E26:E34)</f>
        <v>7508</v>
      </c>
      <c r="F35" s="12">
        <f>SUM(F26:F34)</f>
        <v>14798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469</v>
      </c>
      <c r="D36" s="10">
        <v>521</v>
      </c>
      <c r="E36" s="10">
        <v>570</v>
      </c>
      <c r="F36" s="11">
        <f t="shared" si="0"/>
        <v>1091</v>
      </c>
    </row>
    <row r="37" spans="1:6" s="2" customFormat="1" ht="17.100000000000001" customHeight="1" x14ac:dyDescent="0.15">
      <c r="A37" s="27"/>
      <c r="B37" s="3" t="s">
        <v>24</v>
      </c>
      <c r="C37" s="10">
        <v>142</v>
      </c>
      <c r="D37" s="10">
        <v>151</v>
      </c>
      <c r="E37" s="10">
        <v>168</v>
      </c>
      <c r="F37" s="11">
        <f t="shared" si="0"/>
        <v>319</v>
      </c>
    </row>
    <row r="38" spans="1:6" s="2" customFormat="1" ht="17.100000000000001" customHeight="1" x14ac:dyDescent="0.15">
      <c r="A38" s="27"/>
      <c r="B38" s="3" t="s">
        <v>25</v>
      </c>
      <c r="C38" s="10">
        <v>119</v>
      </c>
      <c r="D38" s="10">
        <v>140</v>
      </c>
      <c r="E38" s="10">
        <v>145</v>
      </c>
      <c r="F38" s="11">
        <f t="shared" si="0"/>
        <v>285</v>
      </c>
    </row>
    <row r="39" spans="1:6" s="2" customFormat="1" ht="17.100000000000001" customHeight="1" x14ac:dyDescent="0.15">
      <c r="A39" s="27"/>
      <c r="B39" s="3" t="s">
        <v>26</v>
      </c>
      <c r="C39" s="10">
        <v>25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128</v>
      </c>
      <c r="E40" s="10">
        <v>117</v>
      </c>
      <c r="F40" s="11">
        <f t="shared" si="0"/>
        <v>245</v>
      </c>
    </row>
    <row r="41" spans="1:6" s="2" customFormat="1" ht="17.100000000000001" customHeight="1" x14ac:dyDescent="0.15">
      <c r="A41" s="27"/>
      <c r="B41" s="3" t="s">
        <v>28</v>
      </c>
      <c r="C41" s="10">
        <v>119</v>
      </c>
      <c r="D41" s="10">
        <v>141</v>
      </c>
      <c r="E41" s="10">
        <v>166</v>
      </c>
      <c r="F41" s="11">
        <f t="shared" si="0"/>
        <v>307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979</v>
      </c>
      <c r="D42" s="12">
        <f>SUM(D36:D41)</f>
        <v>1112</v>
      </c>
      <c r="E42" s="12">
        <f>SUM(E36:E41)</f>
        <v>1197</v>
      </c>
      <c r="F42" s="12">
        <f>SUM(F36:F41)</f>
        <v>2309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9314C-5BCE-454D-9084-A26687BFFA07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59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4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14035</v>
      </c>
      <c r="D5" s="9">
        <f>SUM(D6:D9,D11:D24,D26:D34,D36:D41)</f>
        <v>16531</v>
      </c>
      <c r="E5" s="9">
        <f>SUM(E6:E9,E11:E24,E26:E34,E36:E41)</f>
        <v>17174</v>
      </c>
      <c r="F5" s="9">
        <f>SUM(F6:F9,F11:F24,F26:F34,F36:F41)</f>
        <v>33705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1947</v>
      </c>
      <c r="D6" s="10">
        <v>2308</v>
      </c>
      <c r="E6" s="10">
        <v>2376</v>
      </c>
      <c r="F6" s="11">
        <f>D6+E6</f>
        <v>4684</v>
      </c>
    </row>
    <row r="7" spans="1:12" s="2" customFormat="1" ht="17.100000000000001" customHeight="1" x14ac:dyDescent="0.15">
      <c r="A7" s="27"/>
      <c r="B7" s="4" t="s">
        <v>2</v>
      </c>
      <c r="C7" s="10">
        <v>494</v>
      </c>
      <c r="D7" s="10">
        <v>627</v>
      </c>
      <c r="E7" s="10">
        <v>653</v>
      </c>
      <c r="F7" s="11">
        <f t="shared" ref="F7:F41" si="0">D7+E7</f>
        <v>1280</v>
      </c>
    </row>
    <row r="8" spans="1:12" s="2" customFormat="1" ht="17.100000000000001" customHeight="1" x14ac:dyDescent="0.15">
      <c r="A8" s="27"/>
      <c r="B8" s="4" t="s">
        <v>3</v>
      </c>
      <c r="C8" s="10">
        <v>179</v>
      </c>
      <c r="D8" s="10">
        <v>189</v>
      </c>
      <c r="E8" s="10">
        <v>202</v>
      </c>
      <c r="F8" s="11">
        <f t="shared" si="0"/>
        <v>391</v>
      </c>
    </row>
    <row r="9" spans="1:12" s="2" customFormat="1" ht="17.100000000000001" customHeight="1" x14ac:dyDescent="0.15">
      <c r="A9" s="27"/>
      <c r="B9" s="4" t="s">
        <v>4</v>
      </c>
      <c r="C9" s="10">
        <v>177</v>
      </c>
      <c r="D9" s="10">
        <v>179</v>
      </c>
      <c r="E9" s="10">
        <v>193</v>
      </c>
      <c r="F9" s="11">
        <f t="shared" si="0"/>
        <v>372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2797</v>
      </c>
      <c r="D10" s="12">
        <f>SUM(D6:D9)</f>
        <v>3303</v>
      </c>
      <c r="E10" s="12">
        <f>SUM(E6:E9)</f>
        <v>3424</v>
      </c>
      <c r="F10" s="12">
        <f>SUM(F6:F9)</f>
        <v>6727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437</v>
      </c>
      <c r="D11" s="10">
        <v>449</v>
      </c>
      <c r="E11" s="10">
        <v>506</v>
      </c>
      <c r="F11" s="11">
        <f t="shared" si="0"/>
        <v>955</v>
      </c>
    </row>
    <row r="12" spans="1:12" s="2" customFormat="1" ht="17.100000000000001" customHeight="1" x14ac:dyDescent="0.15">
      <c r="A12" s="27"/>
      <c r="B12" s="3" t="s">
        <v>6</v>
      </c>
      <c r="C12" s="10">
        <v>365</v>
      </c>
      <c r="D12" s="10">
        <v>423</v>
      </c>
      <c r="E12" s="10">
        <v>418</v>
      </c>
      <c r="F12" s="11">
        <f t="shared" si="0"/>
        <v>841</v>
      </c>
    </row>
    <row r="13" spans="1:12" s="2" customFormat="1" ht="17.100000000000001" customHeight="1" x14ac:dyDescent="0.15">
      <c r="A13" s="27"/>
      <c r="B13" s="3" t="s">
        <v>7</v>
      </c>
      <c r="C13" s="10">
        <v>160</v>
      </c>
      <c r="D13" s="10">
        <v>202</v>
      </c>
      <c r="E13" s="10">
        <v>219</v>
      </c>
      <c r="F13" s="11">
        <f t="shared" si="0"/>
        <v>421</v>
      </c>
    </row>
    <row r="14" spans="1:12" s="2" customFormat="1" ht="17.100000000000001" customHeight="1" x14ac:dyDescent="0.15">
      <c r="A14" s="27"/>
      <c r="B14" s="3" t="s">
        <v>8</v>
      </c>
      <c r="C14" s="10">
        <v>84</v>
      </c>
      <c r="D14" s="10">
        <v>106</v>
      </c>
      <c r="E14" s="10">
        <v>116</v>
      </c>
      <c r="F14" s="11">
        <f t="shared" si="0"/>
        <v>222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316</v>
      </c>
      <c r="E16" s="10">
        <v>307</v>
      </c>
      <c r="F16" s="11">
        <f t="shared" si="0"/>
        <v>623</v>
      </c>
    </row>
    <row r="17" spans="1:6" s="2" customFormat="1" ht="17.100000000000001" customHeight="1" x14ac:dyDescent="0.15">
      <c r="A17" s="27"/>
      <c r="B17" s="3" t="s">
        <v>10</v>
      </c>
      <c r="C17" s="10">
        <v>231</v>
      </c>
      <c r="D17" s="10">
        <v>253</v>
      </c>
      <c r="E17" s="10">
        <v>278</v>
      </c>
      <c r="F17" s="11">
        <f t="shared" si="0"/>
        <v>531</v>
      </c>
    </row>
    <row r="18" spans="1:6" s="2" customFormat="1" ht="17.100000000000001" customHeight="1" x14ac:dyDescent="0.15">
      <c r="A18" s="27"/>
      <c r="B18" s="3" t="s">
        <v>11</v>
      </c>
      <c r="C18" s="10">
        <v>115</v>
      </c>
      <c r="D18" s="10">
        <v>137</v>
      </c>
      <c r="E18" s="10">
        <v>129</v>
      </c>
      <c r="F18" s="11">
        <f t="shared" si="0"/>
        <v>266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111</v>
      </c>
      <c r="E20" s="10">
        <v>140</v>
      </c>
      <c r="F20" s="11">
        <f t="shared" si="0"/>
        <v>251</v>
      </c>
    </row>
    <row r="21" spans="1:6" s="2" customFormat="1" ht="17.100000000000001" customHeight="1" x14ac:dyDescent="0.15">
      <c r="A21" s="27"/>
      <c r="B21" s="3" t="s">
        <v>14</v>
      </c>
      <c r="C21" s="10">
        <v>233</v>
      </c>
      <c r="D21" s="10">
        <v>263</v>
      </c>
      <c r="E21" s="10">
        <v>289</v>
      </c>
      <c r="F21" s="11">
        <f t="shared" si="0"/>
        <v>552</v>
      </c>
    </row>
    <row r="22" spans="1:6" s="2" customFormat="1" ht="17.100000000000001" customHeight="1" x14ac:dyDescent="0.15">
      <c r="A22" s="27"/>
      <c r="B22" s="3" t="s">
        <v>36</v>
      </c>
      <c r="C22" s="10">
        <v>662</v>
      </c>
      <c r="D22" s="10">
        <v>681</v>
      </c>
      <c r="E22" s="10">
        <v>723</v>
      </c>
      <c r="F22" s="11">
        <f t="shared" si="0"/>
        <v>1404</v>
      </c>
    </row>
    <row r="23" spans="1:6" s="2" customFormat="1" ht="17.100000000000001" customHeight="1" x14ac:dyDescent="0.15">
      <c r="A23" s="27"/>
      <c r="B23" s="3" t="s">
        <v>15</v>
      </c>
      <c r="C23" s="10">
        <v>566</v>
      </c>
      <c r="D23" s="10">
        <v>674</v>
      </c>
      <c r="E23" s="10">
        <v>686</v>
      </c>
      <c r="F23" s="11">
        <f t="shared" si="0"/>
        <v>1360</v>
      </c>
    </row>
    <row r="24" spans="1:6" s="2" customFormat="1" ht="17.100000000000001" customHeight="1" x14ac:dyDescent="0.15">
      <c r="A24" s="27"/>
      <c r="B24" s="3" t="s">
        <v>16</v>
      </c>
      <c r="C24" s="10">
        <v>787</v>
      </c>
      <c r="D24" s="10">
        <v>1014</v>
      </c>
      <c r="E24" s="10">
        <v>1042</v>
      </c>
      <c r="F24" s="11">
        <f t="shared" si="0"/>
        <v>2056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4193</v>
      </c>
      <c r="D25" s="12">
        <f>SUM(D11:D24)</f>
        <v>4827</v>
      </c>
      <c r="E25" s="12">
        <f>SUM(E11:E24)</f>
        <v>5061</v>
      </c>
      <c r="F25" s="12">
        <f>SUM(F11:F24)</f>
        <v>9888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725</v>
      </c>
      <c r="D26" s="10">
        <v>896</v>
      </c>
      <c r="E26" s="10">
        <v>939</v>
      </c>
      <c r="F26" s="11">
        <f t="shared" si="0"/>
        <v>1835</v>
      </c>
    </row>
    <row r="27" spans="1:6" s="2" customFormat="1" ht="17.100000000000001" customHeight="1" x14ac:dyDescent="0.15">
      <c r="A27" s="27"/>
      <c r="B27" s="3" t="s">
        <v>18</v>
      </c>
      <c r="C27" s="10">
        <v>1177</v>
      </c>
      <c r="D27" s="10">
        <v>1365</v>
      </c>
      <c r="E27" s="10">
        <v>1382</v>
      </c>
      <c r="F27" s="11">
        <f t="shared" si="0"/>
        <v>2747</v>
      </c>
    </row>
    <row r="28" spans="1:6" s="2" customFormat="1" ht="17.100000000000001" customHeight="1" x14ac:dyDescent="0.15">
      <c r="A28" s="27"/>
      <c r="B28" s="3" t="s">
        <v>19</v>
      </c>
      <c r="C28" s="10">
        <v>1319</v>
      </c>
      <c r="D28" s="10">
        <v>1687</v>
      </c>
      <c r="E28" s="10">
        <v>1707</v>
      </c>
      <c r="F28" s="11">
        <f t="shared" si="0"/>
        <v>3394</v>
      </c>
    </row>
    <row r="29" spans="1:6" s="2" customFormat="1" ht="17.100000000000001" customHeight="1" x14ac:dyDescent="0.15">
      <c r="A29" s="27"/>
      <c r="B29" s="3" t="s">
        <v>20</v>
      </c>
      <c r="C29" s="10">
        <v>603</v>
      </c>
      <c r="D29" s="10">
        <v>679</v>
      </c>
      <c r="E29" s="10">
        <v>708</v>
      </c>
      <c r="F29" s="11">
        <f t="shared" si="0"/>
        <v>1387</v>
      </c>
    </row>
    <row r="30" spans="1:6" s="2" customFormat="1" ht="17.100000000000001" customHeight="1" x14ac:dyDescent="0.15">
      <c r="A30" s="27"/>
      <c r="B30" s="3" t="s">
        <v>37</v>
      </c>
      <c r="C30" s="10">
        <v>1354</v>
      </c>
      <c r="D30" s="10">
        <v>1705</v>
      </c>
      <c r="E30" s="10">
        <v>1731</v>
      </c>
      <c r="F30" s="11">
        <f t="shared" si="0"/>
        <v>3436</v>
      </c>
    </row>
    <row r="31" spans="1:6" s="2" customFormat="1" ht="17.100000000000001" customHeight="1" x14ac:dyDescent="0.15">
      <c r="A31" s="27"/>
      <c r="B31" s="3" t="s">
        <v>21</v>
      </c>
      <c r="C31" s="10">
        <v>221</v>
      </c>
      <c r="D31" s="10">
        <v>177</v>
      </c>
      <c r="E31" s="10">
        <v>227</v>
      </c>
      <c r="F31" s="11">
        <f t="shared" si="0"/>
        <v>404</v>
      </c>
    </row>
    <row r="32" spans="1:6" s="2" customFormat="1" ht="17.100000000000001" customHeight="1" x14ac:dyDescent="0.15">
      <c r="A32" s="27"/>
      <c r="B32" s="3" t="s">
        <v>22</v>
      </c>
      <c r="C32" s="10">
        <v>391</v>
      </c>
      <c r="D32" s="10">
        <v>402</v>
      </c>
      <c r="E32" s="10">
        <v>429</v>
      </c>
      <c r="F32" s="11">
        <f t="shared" si="0"/>
        <v>831</v>
      </c>
    </row>
    <row r="33" spans="1:6" s="2" customFormat="1" ht="17.100000000000001" customHeight="1" x14ac:dyDescent="0.15">
      <c r="A33" s="27"/>
      <c r="B33" s="3" t="s">
        <v>23</v>
      </c>
      <c r="C33" s="10">
        <v>66</v>
      </c>
      <c r="D33" s="10">
        <v>65</v>
      </c>
      <c r="E33" s="10">
        <v>65</v>
      </c>
      <c r="F33" s="11">
        <f t="shared" si="0"/>
        <v>130</v>
      </c>
    </row>
    <row r="34" spans="1:6" s="2" customFormat="1" ht="17.100000000000001" customHeight="1" x14ac:dyDescent="0.15">
      <c r="A34" s="27"/>
      <c r="B34" s="3" t="s">
        <v>38</v>
      </c>
      <c r="C34" s="10">
        <v>209</v>
      </c>
      <c r="D34" s="10">
        <v>311</v>
      </c>
      <c r="E34" s="10">
        <v>305</v>
      </c>
      <c r="F34" s="11">
        <f t="shared" si="0"/>
        <v>616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6065</v>
      </c>
      <c r="D35" s="12">
        <f>SUM(D26:D34)</f>
        <v>7287</v>
      </c>
      <c r="E35" s="12">
        <f>SUM(E26:E34)</f>
        <v>7493</v>
      </c>
      <c r="F35" s="12">
        <f>SUM(F26:F34)</f>
        <v>14780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470</v>
      </c>
      <c r="D36" s="10">
        <v>523</v>
      </c>
      <c r="E36" s="10">
        <v>569</v>
      </c>
      <c r="F36" s="11">
        <f t="shared" si="0"/>
        <v>1092</v>
      </c>
    </row>
    <row r="37" spans="1:6" s="2" customFormat="1" ht="17.100000000000001" customHeight="1" x14ac:dyDescent="0.15">
      <c r="A37" s="27"/>
      <c r="B37" s="3" t="s">
        <v>24</v>
      </c>
      <c r="C37" s="10">
        <v>142</v>
      </c>
      <c r="D37" s="10">
        <v>152</v>
      </c>
      <c r="E37" s="10">
        <v>168</v>
      </c>
      <c r="F37" s="11">
        <f t="shared" si="0"/>
        <v>320</v>
      </c>
    </row>
    <row r="38" spans="1:6" s="2" customFormat="1" ht="17.100000000000001" customHeight="1" x14ac:dyDescent="0.15">
      <c r="A38" s="27"/>
      <c r="B38" s="3" t="s">
        <v>25</v>
      </c>
      <c r="C38" s="10">
        <v>119</v>
      </c>
      <c r="D38" s="10">
        <v>140</v>
      </c>
      <c r="E38" s="10">
        <v>145</v>
      </c>
      <c r="F38" s="11">
        <f t="shared" si="0"/>
        <v>285</v>
      </c>
    </row>
    <row r="39" spans="1:6" s="2" customFormat="1" ht="17.100000000000001" customHeight="1" x14ac:dyDescent="0.15">
      <c r="A39" s="27"/>
      <c r="B39" s="3" t="s">
        <v>26</v>
      </c>
      <c r="C39" s="10">
        <v>25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127</v>
      </c>
      <c r="E40" s="10">
        <v>117</v>
      </c>
      <c r="F40" s="11">
        <f t="shared" si="0"/>
        <v>244</v>
      </c>
    </row>
    <row r="41" spans="1:6" s="2" customFormat="1" ht="17.100000000000001" customHeight="1" x14ac:dyDescent="0.15">
      <c r="A41" s="27"/>
      <c r="B41" s="3" t="s">
        <v>28</v>
      </c>
      <c r="C41" s="10">
        <v>119</v>
      </c>
      <c r="D41" s="10">
        <v>141</v>
      </c>
      <c r="E41" s="10">
        <v>166</v>
      </c>
      <c r="F41" s="11">
        <f t="shared" si="0"/>
        <v>307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980</v>
      </c>
      <c r="D42" s="12">
        <f>SUM(D36:D41)</f>
        <v>1114</v>
      </c>
      <c r="E42" s="12">
        <f>SUM(E36:E41)</f>
        <v>1196</v>
      </c>
      <c r="F42" s="12">
        <f>SUM(F36:F41)</f>
        <v>2310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9AE4-2FB5-49A2-8315-71A82EF1077F}">
  <dimension ref="A1:L159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F2" sqref="F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60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5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14071</v>
      </c>
      <c r="D5" s="9">
        <f>SUM(D6:D9,D11:D24,D26:D34,D36:D41)</f>
        <v>16501</v>
      </c>
      <c r="E5" s="9">
        <f>SUM(E6:E9,E11:E24,E26:E34,E36:E41)</f>
        <v>17144</v>
      </c>
      <c r="F5" s="9">
        <f>SUM(F6:F9,F11:F24,F26:F34,F36:F41)</f>
        <v>33645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1941</v>
      </c>
      <c r="D6" s="10">
        <v>2288</v>
      </c>
      <c r="E6" s="10">
        <v>2353</v>
      </c>
      <c r="F6" s="11">
        <v>4641</v>
      </c>
    </row>
    <row r="7" spans="1:12" s="2" customFormat="1" ht="17.100000000000001" customHeight="1" x14ac:dyDescent="0.15">
      <c r="A7" s="27"/>
      <c r="B7" s="4" t="s">
        <v>2</v>
      </c>
      <c r="C7" s="10">
        <v>495</v>
      </c>
      <c r="D7" s="10">
        <v>624</v>
      </c>
      <c r="E7" s="10">
        <v>657</v>
      </c>
      <c r="F7" s="11">
        <v>1281</v>
      </c>
    </row>
    <row r="8" spans="1:12" s="2" customFormat="1" ht="17.100000000000001" customHeight="1" x14ac:dyDescent="0.15">
      <c r="A8" s="27"/>
      <c r="B8" s="4" t="s">
        <v>3</v>
      </c>
      <c r="C8" s="10">
        <v>179</v>
      </c>
      <c r="D8" s="10">
        <v>189</v>
      </c>
      <c r="E8" s="10">
        <v>201</v>
      </c>
      <c r="F8" s="11">
        <v>390</v>
      </c>
    </row>
    <row r="9" spans="1:12" s="2" customFormat="1" ht="17.100000000000001" customHeight="1" x14ac:dyDescent="0.15">
      <c r="A9" s="27"/>
      <c r="B9" s="4" t="s">
        <v>4</v>
      </c>
      <c r="C9" s="10">
        <v>177</v>
      </c>
      <c r="D9" s="10">
        <v>178</v>
      </c>
      <c r="E9" s="10">
        <v>195</v>
      </c>
      <c r="F9" s="11">
        <v>373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2792</v>
      </c>
      <c r="D10" s="12">
        <f>SUM(D6:D9)</f>
        <v>3279</v>
      </c>
      <c r="E10" s="12">
        <f>SUM(E6:E9)</f>
        <v>3406</v>
      </c>
      <c r="F10" s="12">
        <f>SUM(F6:F9)</f>
        <v>6685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450</v>
      </c>
      <c r="D11" s="10">
        <v>452</v>
      </c>
      <c r="E11" s="10">
        <v>514</v>
      </c>
      <c r="F11" s="11">
        <v>966</v>
      </c>
    </row>
    <row r="12" spans="1:12" s="2" customFormat="1" ht="17.100000000000001" customHeight="1" x14ac:dyDescent="0.15">
      <c r="A12" s="27"/>
      <c r="B12" s="3" t="s">
        <v>6</v>
      </c>
      <c r="C12" s="10">
        <v>363</v>
      </c>
      <c r="D12" s="10">
        <v>421</v>
      </c>
      <c r="E12" s="10">
        <v>418</v>
      </c>
      <c r="F12" s="11">
        <v>839</v>
      </c>
    </row>
    <row r="13" spans="1:12" s="2" customFormat="1" ht="17.100000000000001" customHeight="1" x14ac:dyDescent="0.15">
      <c r="A13" s="27"/>
      <c r="B13" s="3" t="s">
        <v>7</v>
      </c>
      <c r="C13" s="10">
        <v>159</v>
      </c>
      <c r="D13" s="10">
        <v>201</v>
      </c>
      <c r="E13" s="10">
        <v>218</v>
      </c>
      <c r="F13" s="11">
        <v>419</v>
      </c>
    </row>
    <row r="14" spans="1:12" s="2" customFormat="1" ht="17.100000000000001" customHeight="1" x14ac:dyDescent="0.15">
      <c r="A14" s="27"/>
      <c r="B14" s="3" t="s">
        <v>8</v>
      </c>
      <c r="C14" s="10">
        <v>84</v>
      </c>
      <c r="D14" s="10">
        <v>106</v>
      </c>
      <c r="E14" s="10">
        <v>115</v>
      </c>
      <c r="F14" s="11">
        <v>221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108</v>
      </c>
      <c r="E15" s="10">
        <v>119</v>
      </c>
      <c r="F15" s="11">
        <v>227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315</v>
      </c>
      <c r="E16" s="10">
        <v>306</v>
      </c>
      <c r="F16" s="11">
        <v>621</v>
      </c>
    </row>
    <row r="17" spans="1:6" s="2" customFormat="1" ht="17.100000000000001" customHeight="1" x14ac:dyDescent="0.15">
      <c r="A17" s="27"/>
      <c r="B17" s="3" t="s">
        <v>10</v>
      </c>
      <c r="C17" s="10">
        <v>230</v>
      </c>
      <c r="D17" s="10">
        <v>253</v>
      </c>
      <c r="E17" s="10">
        <v>274</v>
      </c>
      <c r="F17" s="11">
        <v>527</v>
      </c>
    </row>
    <row r="18" spans="1:6" s="2" customFormat="1" ht="17.100000000000001" customHeight="1" x14ac:dyDescent="0.15">
      <c r="A18" s="27"/>
      <c r="B18" s="3" t="s">
        <v>11</v>
      </c>
      <c r="C18" s="10">
        <v>116</v>
      </c>
      <c r="D18" s="10">
        <v>141</v>
      </c>
      <c r="E18" s="10">
        <v>131</v>
      </c>
      <c r="F18" s="11">
        <v>272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85</v>
      </c>
      <c r="E19" s="10">
        <v>89</v>
      </c>
      <c r="F19" s="11">
        <v>174</v>
      </c>
    </row>
    <row r="20" spans="1:6" s="2" customFormat="1" ht="17.100000000000001" customHeight="1" x14ac:dyDescent="0.15">
      <c r="A20" s="27"/>
      <c r="B20" s="3" t="s">
        <v>13</v>
      </c>
      <c r="C20" s="10">
        <v>120</v>
      </c>
      <c r="D20" s="10">
        <v>111</v>
      </c>
      <c r="E20" s="10">
        <v>139</v>
      </c>
      <c r="F20" s="11">
        <v>250</v>
      </c>
    </row>
    <row r="21" spans="1:6" s="2" customFormat="1" ht="17.100000000000001" customHeight="1" x14ac:dyDescent="0.15">
      <c r="A21" s="27"/>
      <c r="B21" s="3" t="s">
        <v>14</v>
      </c>
      <c r="C21" s="10">
        <v>232</v>
      </c>
      <c r="D21" s="10">
        <v>261</v>
      </c>
      <c r="E21" s="10">
        <v>287</v>
      </c>
      <c r="F21" s="11">
        <v>548</v>
      </c>
    </row>
    <row r="22" spans="1:6" s="2" customFormat="1" ht="17.100000000000001" customHeight="1" x14ac:dyDescent="0.15">
      <c r="A22" s="27"/>
      <c r="B22" s="3" t="s">
        <v>36</v>
      </c>
      <c r="C22" s="10">
        <v>660</v>
      </c>
      <c r="D22" s="10">
        <v>679</v>
      </c>
      <c r="E22" s="10">
        <v>718</v>
      </c>
      <c r="F22" s="11">
        <v>1397</v>
      </c>
    </row>
    <row r="23" spans="1:6" s="2" customFormat="1" ht="17.100000000000001" customHeight="1" x14ac:dyDescent="0.15">
      <c r="A23" s="27"/>
      <c r="B23" s="3" t="s">
        <v>15</v>
      </c>
      <c r="C23" s="10">
        <v>571</v>
      </c>
      <c r="D23" s="10">
        <v>674</v>
      </c>
      <c r="E23" s="10">
        <v>693</v>
      </c>
      <c r="F23" s="11">
        <v>1367</v>
      </c>
    </row>
    <row r="24" spans="1:6" s="2" customFormat="1" ht="17.100000000000001" customHeight="1" x14ac:dyDescent="0.15">
      <c r="A24" s="27"/>
      <c r="B24" s="3" t="s">
        <v>16</v>
      </c>
      <c r="C24" s="10">
        <v>787</v>
      </c>
      <c r="D24" s="10">
        <v>1012</v>
      </c>
      <c r="E24" s="10">
        <v>1039</v>
      </c>
      <c r="F24" s="11">
        <v>2051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4206</v>
      </c>
      <c r="D25" s="12">
        <f>SUM(D11:D24)</f>
        <v>4819</v>
      </c>
      <c r="E25" s="12">
        <f>SUM(E11:E24)</f>
        <v>5060</v>
      </c>
      <c r="F25" s="12">
        <f>SUM(F11:F24)</f>
        <v>9879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729</v>
      </c>
      <c r="D26" s="10">
        <v>900</v>
      </c>
      <c r="E26" s="10">
        <v>943</v>
      </c>
      <c r="F26" s="11">
        <v>1843</v>
      </c>
    </row>
    <row r="27" spans="1:6" s="2" customFormat="1" ht="17.100000000000001" customHeight="1" x14ac:dyDescent="0.15">
      <c r="A27" s="27"/>
      <c r="B27" s="3" t="s">
        <v>18</v>
      </c>
      <c r="C27" s="10">
        <v>1184</v>
      </c>
      <c r="D27" s="10">
        <v>1370</v>
      </c>
      <c r="E27" s="10">
        <v>1372</v>
      </c>
      <c r="F27" s="11">
        <v>2742</v>
      </c>
    </row>
    <row r="28" spans="1:6" s="2" customFormat="1" ht="17.100000000000001" customHeight="1" x14ac:dyDescent="0.15">
      <c r="A28" s="27"/>
      <c r="B28" s="3" t="s">
        <v>19</v>
      </c>
      <c r="C28" s="10">
        <v>1323</v>
      </c>
      <c r="D28" s="10">
        <v>1682</v>
      </c>
      <c r="E28" s="10">
        <v>1699</v>
      </c>
      <c r="F28" s="11">
        <v>3381</v>
      </c>
    </row>
    <row r="29" spans="1:6" s="2" customFormat="1" ht="17.100000000000001" customHeight="1" x14ac:dyDescent="0.15">
      <c r="A29" s="27"/>
      <c r="B29" s="3" t="s">
        <v>20</v>
      </c>
      <c r="C29" s="10">
        <v>601</v>
      </c>
      <c r="D29" s="10">
        <v>675</v>
      </c>
      <c r="E29" s="10">
        <v>703</v>
      </c>
      <c r="F29" s="11">
        <v>1378</v>
      </c>
    </row>
    <row r="30" spans="1:6" s="2" customFormat="1" ht="17.100000000000001" customHeight="1" x14ac:dyDescent="0.15">
      <c r="A30" s="27"/>
      <c r="B30" s="3" t="s">
        <v>37</v>
      </c>
      <c r="C30" s="10">
        <v>1368</v>
      </c>
      <c r="D30" s="10">
        <v>1714</v>
      </c>
      <c r="E30" s="10">
        <v>1742</v>
      </c>
      <c r="F30" s="11">
        <v>3456</v>
      </c>
    </row>
    <row r="31" spans="1:6" s="2" customFormat="1" ht="17.100000000000001" customHeight="1" x14ac:dyDescent="0.15">
      <c r="A31" s="27"/>
      <c r="B31" s="3" t="s">
        <v>21</v>
      </c>
      <c r="C31" s="10">
        <v>221</v>
      </c>
      <c r="D31" s="10">
        <v>177</v>
      </c>
      <c r="E31" s="10">
        <v>227</v>
      </c>
      <c r="F31" s="11">
        <v>404</v>
      </c>
    </row>
    <row r="32" spans="1:6" s="2" customFormat="1" ht="17.100000000000001" customHeight="1" x14ac:dyDescent="0.15">
      <c r="A32" s="27"/>
      <c r="B32" s="3" t="s">
        <v>22</v>
      </c>
      <c r="C32" s="10">
        <v>390</v>
      </c>
      <c r="D32" s="10">
        <v>401</v>
      </c>
      <c r="E32" s="10">
        <v>429</v>
      </c>
      <c r="F32" s="11">
        <v>830</v>
      </c>
    </row>
    <row r="33" spans="1:6" s="2" customFormat="1" ht="17.100000000000001" customHeight="1" x14ac:dyDescent="0.15">
      <c r="A33" s="27"/>
      <c r="B33" s="3" t="s">
        <v>23</v>
      </c>
      <c r="C33" s="10">
        <v>66</v>
      </c>
      <c r="D33" s="10">
        <v>65</v>
      </c>
      <c r="E33" s="10">
        <v>65</v>
      </c>
      <c r="F33" s="11">
        <v>130</v>
      </c>
    </row>
    <row r="34" spans="1:6" s="2" customFormat="1" ht="17.100000000000001" customHeight="1" x14ac:dyDescent="0.15">
      <c r="A34" s="27"/>
      <c r="B34" s="3" t="s">
        <v>38</v>
      </c>
      <c r="C34" s="10">
        <v>210</v>
      </c>
      <c r="D34" s="10">
        <v>309</v>
      </c>
      <c r="E34" s="10">
        <v>306</v>
      </c>
      <c r="F34" s="11">
        <v>615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6092</v>
      </c>
      <c r="D35" s="12">
        <f>SUM(D26:D34)</f>
        <v>7293</v>
      </c>
      <c r="E35" s="12">
        <f>SUM(E26:E34)</f>
        <v>7486</v>
      </c>
      <c r="F35" s="12">
        <f>SUM(F26:F34)</f>
        <v>14779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472</v>
      </c>
      <c r="D36" s="10">
        <v>522</v>
      </c>
      <c r="E36" s="10">
        <v>568</v>
      </c>
      <c r="F36" s="11">
        <v>1090</v>
      </c>
    </row>
    <row r="37" spans="1:6" s="2" customFormat="1" ht="17.100000000000001" customHeight="1" x14ac:dyDescent="0.15">
      <c r="A37" s="27"/>
      <c r="B37" s="3" t="s">
        <v>24</v>
      </c>
      <c r="C37" s="10">
        <v>142</v>
      </c>
      <c r="D37" s="10">
        <v>152</v>
      </c>
      <c r="E37" s="10">
        <v>167</v>
      </c>
      <c r="F37" s="11">
        <v>319</v>
      </c>
    </row>
    <row r="38" spans="1:6" s="2" customFormat="1" ht="17.100000000000001" customHeight="1" x14ac:dyDescent="0.15">
      <c r="A38" s="27"/>
      <c r="B38" s="3" t="s">
        <v>25</v>
      </c>
      <c r="C38" s="10">
        <v>118</v>
      </c>
      <c r="D38" s="10">
        <v>139</v>
      </c>
      <c r="E38" s="10">
        <v>143</v>
      </c>
      <c r="F38" s="11">
        <v>282</v>
      </c>
    </row>
    <row r="39" spans="1:6" s="2" customFormat="1" ht="17.100000000000001" customHeight="1" x14ac:dyDescent="0.15">
      <c r="A39" s="27"/>
      <c r="B39" s="3" t="s">
        <v>26</v>
      </c>
      <c r="C39" s="10">
        <v>25</v>
      </c>
      <c r="D39" s="10">
        <v>31</v>
      </c>
      <c r="E39" s="10">
        <v>31</v>
      </c>
      <c r="F39" s="11"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126</v>
      </c>
      <c r="E40" s="10">
        <v>117</v>
      </c>
      <c r="F40" s="11">
        <v>243</v>
      </c>
    </row>
    <row r="41" spans="1:6" s="2" customFormat="1" ht="17.100000000000001" customHeight="1" x14ac:dyDescent="0.15">
      <c r="A41" s="27"/>
      <c r="B41" s="3" t="s">
        <v>28</v>
      </c>
      <c r="C41" s="10">
        <v>119</v>
      </c>
      <c r="D41" s="10">
        <v>140</v>
      </c>
      <c r="E41" s="10">
        <v>166</v>
      </c>
      <c r="F41" s="11">
        <v>306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981</v>
      </c>
      <c r="D42" s="12">
        <f>SUM(D36:D41)</f>
        <v>1110</v>
      </c>
      <c r="E42" s="12">
        <f>SUM(E36:E41)</f>
        <v>1192</v>
      </c>
      <c r="F42" s="12">
        <f>SUM(F36:F41)</f>
        <v>2302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AF9C0-054B-4757-ABDB-1A3E650E0B15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50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15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13941</v>
      </c>
      <c r="D5" s="9">
        <f>SUM(D6:D9,D11:D24,D26:D34,D36:D41)</f>
        <v>16544</v>
      </c>
      <c r="E5" s="9">
        <f>SUM(E6:E9,E11:E24,E26:E34,E36:E41)</f>
        <v>17209</v>
      </c>
      <c r="F5" s="9">
        <f>SUM(F6:F9,F11:F24,F26:F34,F36:F41)</f>
        <v>33753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1930</v>
      </c>
      <c r="D6" s="10">
        <v>2312</v>
      </c>
      <c r="E6" s="10">
        <v>2376</v>
      </c>
      <c r="F6" s="11">
        <f>D6+E6</f>
        <v>4688</v>
      </c>
    </row>
    <row r="7" spans="1:12" s="2" customFormat="1" ht="17.100000000000001" customHeight="1" x14ac:dyDescent="0.15">
      <c r="A7" s="27"/>
      <c r="B7" s="4" t="s">
        <v>2</v>
      </c>
      <c r="C7" s="10">
        <v>482</v>
      </c>
      <c r="D7" s="10">
        <v>621</v>
      </c>
      <c r="E7" s="10">
        <v>651</v>
      </c>
      <c r="F7" s="11">
        <f t="shared" ref="F7:F41" si="0">D7+E7</f>
        <v>1272</v>
      </c>
    </row>
    <row r="8" spans="1:12" s="2" customFormat="1" ht="17.100000000000001" customHeight="1" x14ac:dyDescent="0.15">
      <c r="A8" s="27"/>
      <c r="B8" s="4" t="s">
        <v>3</v>
      </c>
      <c r="C8" s="10">
        <v>179</v>
      </c>
      <c r="D8" s="10">
        <v>190</v>
      </c>
      <c r="E8" s="10">
        <v>202</v>
      </c>
      <c r="F8" s="11">
        <f t="shared" si="0"/>
        <v>392</v>
      </c>
    </row>
    <row r="9" spans="1:12" s="2" customFormat="1" ht="17.100000000000001" customHeight="1" x14ac:dyDescent="0.15">
      <c r="A9" s="27"/>
      <c r="B9" s="4" t="s">
        <v>4</v>
      </c>
      <c r="C9" s="10">
        <v>181</v>
      </c>
      <c r="D9" s="10">
        <v>187</v>
      </c>
      <c r="E9" s="10">
        <v>200</v>
      </c>
      <c r="F9" s="11">
        <f t="shared" si="0"/>
        <v>387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2772</v>
      </c>
      <c r="D10" s="12">
        <f>SUM(D6:D9)</f>
        <v>3310</v>
      </c>
      <c r="E10" s="12">
        <f>SUM(E6:E9)</f>
        <v>3429</v>
      </c>
      <c r="F10" s="12">
        <f>SUM(F6:F9)</f>
        <v>6739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430</v>
      </c>
      <c r="D11" s="10">
        <v>450</v>
      </c>
      <c r="E11" s="10">
        <v>499</v>
      </c>
      <c r="F11" s="11">
        <f t="shared" si="0"/>
        <v>949</v>
      </c>
    </row>
    <row r="12" spans="1:12" s="2" customFormat="1" ht="17.100000000000001" customHeight="1" x14ac:dyDescent="0.15">
      <c r="A12" s="27"/>
      <c r="B12" s="3" t="s">
        <v>6</v>
      </c>
      <c r="C12" s="10">
        <v>357</v>
      </c>
      <c r="D12" s="10">
        <v>411</v>
      </c>
      <c r="E12" s="10">
        <v>410</v>
      </c>
      <c r="F12" s="11">
        <f t="shared" si="0"/>
        <v>821</v>
      </c>
    </row>
    <row r="13" spans="1:12" s="2" customFormat="1" ht="17.100000000000001" customHeight="1" x14ac:dyDescent="0.15">
      <c r="A13" s="27"/>
      <c r="B13" s="3" t="s">
        <v>7</v>
      </c>
      <c r="C13" s="10">
        <v>158</v>
      </c>
      <c r="D13" s="10">
        <v>205</v>
      </c>
      <c r="E13" s="10">
        <v>223</v>
      </c>
      <c r="F13" s="11">
        <f t="shared" si="0"/>
        <v>428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27"/>
      <c r="B15" s="3" t="s">
        <v>9</v>
      </c>
      <c r="C15" s="10">
        <v>93</v>
      </c>
      <c r="D15" s="10">
        <v>111</v>
      </c>
      <c r="E15" s="10">
        <v>118</v>
      </c>
      <c r="F15" s="11">
        <f t="shared" si="0"/>
        <v>229</v>
      </c>
    </row>
    <row r="16" spans="1:12" s="2" customFormat="1" ht="17.100000000000001" customHeight="1" x14ac:dyDescent="0.15">
      <c r="A16" s="27"/>
      <c r="B16" s="3" t="s">
        <v>35</v>
      </c>
      <c r="C16" s="10">
        <v>267</v>
      </c>
      <c r="D16" s="10">
        <v>317</v>
      </c>
      <c r="E16" s="10">
        <v>311</v>
      </c>
      <c r="F16" s="11">
        <f t="shared" si="0"/>
        <v>628</v>
      </c>
    </row>
    <row r="17" spans="1:6" s="2" customFormat="1" ht="17.100000000000001" customHeight="1" x14ac:dyDescent="0.15">
      <c r="A17" s="27"/>
      <c r="B17" s="3" t="s">
        <v>10</v>
      </c>
      <c r="C17" s="10">
        <v>227</v>
      </c>
      <c r="D17" s="10">
        <v>255</v>
      </c>
      <c r="E17" s="10">
        <v>277</v>
      </c>
      <c r="F17" s="11">
        <f t="shared" si="0"/>
        <v>532</v>
      </c>
    </row>
    <row r="18" spans="1:6" s="2" customFormat="1" ht="17.100000000000001" customHeight="1" x14ac:dyDescent="0.15">
      <c r="A18" s="27"/>
      <c r="B18" s="3" t="s">
        <v>11</v>
      </c>
      <c r="C18" s="10">
        <v>113</v>
      </c>
      <c r="D18" s="10">
        <v>134</v>
      </c>
      <c r="E18" s="10">
        <v>128</v>
      </c>
      <c r="F18" s="11">
        <f t="shared" si="0"/>
        <v>262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88</v>
      </c>
      <c r="E19" s="10">
        <v>91</v>
      </c>
      <c r="F19" s="11">
        <f t="shared" si="0"/>
        <v>179</v>
      </c>
    </row>
    <row r="20" spans="1:6" s="2" customFormat="1" ht="17.100000000000001" customHeight="1" x14ac:dyDescent="0.15">
      <c r="A20" s="27"/>
      <c r="B20" s="3" t="s">
        <v>13</v>
      </c>
      <c r="C20" s="10">
        <v>118</v>
      </c>
      <c r="D20" s="10">
        <v>113</v>
      </c>
      <c r="E20" s="10">
        <v>141</v>
      </c>
      <c r="F20" s="11">
        <f t="shared" si="0"/>
        <v>254</v>
      </c>
    </row>
    <row r="21" spans="1:6" s="2" customFormat="1" ht="17.100000000000001" customHeight="1" x14ac:dyDescent="0.15">
      <c r="A21" s="27"/>
      <c r="B21" s="3" t="s">
        <v>14</v>
      </c>
      <c r="C21" s="10">
        <v>231</v>
      </c>
      <c r="D21" s="10">
        <v>262</v>
      </c>
      <c r="E21" s="10">
        <v>288</v>
      </c>
      <c r="F21" s="11">
        <f t="shared" si="0"/>
        <v>550</v>
      </c>
    </row>
    <row r="22" spans="1:6" s="2" customFormat="1" ht="17.100000000000001" customHeight="1" x14ac:dyDescent="0.15">
      <c r="A22" s="27"/>
      <c r="B22" s="3" t="s">
        <v>36</v>
      </c>
      <c r="C22" s="10">
        <v>659</v>
      </c>
      <c r="D22" s="10">
        <v>668</v>
      </c>
      <c r="E22" s="10">
        <v>709</v>
      </c>
      <c r="F22" s="11">
        <f t="shared" si="0"/>
        <v>1377</v>
      </c>
    </row>
    <row r="23" spans="1:6" s="2" customFormat="1" ht="17.100000000000001" customHeight="1" x14ac:dyDescent="0.15">
      <c r="A23" s="27"/>
      <c r="B23" s="3" t="s">
        <v>15</v>
      </c>
      <c r="C23" s="10">
        <v>549</v>
      </c>
      <c r="D23" s="10">
        <v>658</v>
      </c>
      <c r="E23" s="10">
        <v>674</v>
      </c>
      <c r="F23" s="11">
        <f t="shared" si="0"/>
        <v>1332</v>
      </c>
    </row>
    <row r="24" spans="1:6" s="2" customFormat="1" ht="17.100000000000001" customHeight="1" x14ac:dyDescent="0.15">
      <c r="A24" s="27"/>
      <c r="B24" s="3" t="s">
        <v>16</v>
      </c>
      <c r="C24" s="10">
        <v>778</v>
      </c>
      <c r="D24" s="10">
        <v>1017</v>
      </c>
      <c r="E24" s="10">
        <v>1040</v>
      </c>
      <c r="F24" s="11">
        <f t="shared" si="0"/>
        <v>2057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4138</v>
      </c>
      <c r="D25" s="12">
        <f>SUM(D11:D24)</f>
        <v>4799</v>
      </c>
      <c r="E25" s="12">
        <f>SUM(E11:E24)</f>
        <v>5026</v>
      </c>
      <c r="F25" s="12">
        <f>SUM(F11:F24)</f>
        <v>9825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708</v>
      </c>
      <c r="D26" s="10">
        <v>883</v>
      </c>
      <c r="E26" s="10">
        <v>923</v>
      </c>
      <c r="F26" s="11">
        <f t="shared" si="0"/>
        <v>1806</v>
      </c>
    </row>
    <row r="27" spans="1:6" s="2" customFormat="1" ht="17.100000000000001" customHeight="1" x14ac:dyDescent="0.15">
      <c r="A27" s="27"/>
      <c r="B27" s="3" t="s">
        <v>18</v>
      </c>
      <c r="C27" s="10">
        <v>1186</v>
      </c>
      <c r="D27" s="10">
        <v>1369</v>
      </c>
      <c r="E27" s="10">
        <v>1401</v>
      </c>
      <c r="F27" s="11">
        <f t="shared" si="0"/>
        <v>2770</v>
      </c>
    </row>
    <row r="28" spans="1:6" s="2" customFormat="1" ht="17.100000000000001" customHeight="1" x14ac:dyDescent="0.15">
      <c r="A28" s="27"/>
      <c r="B28" s="3" t="s">
        <v>19</v>
      </c>
      <c r="C28" s="10">
        <v>1309</v>
      </c>
      <c r="D28" s="10">
        <v>1684</v>
      </c>
      <c r="E28" s="10">
        <v>1701</v>
      </c>
      <c r="F28" s="11">
        <f t="shared" si="0"/>
        <v>3385</v>
      </c>
    </row>
    <row r="29" spans="1:6" s="2" customFormat="1" ht="17.100000000000001" customHeight="1" x14ac:dyDescent="0.15">
      <c r="A29" s="27"/>
      <c r="B29" s="3" t="s">
        <v>20</v>
      </c>
      <c r="C29" s="10">
        <v>597</v>
      </c>
      <c r="D29" s="10">
        <v>679</v>
      </c>
      <c r="E29" s="10">
        <v>722</v>
      </c>
      <c r="F29" s="11">
        <f t="shared" si="0"/>
        <v>1401</v>
      </c>
    </row>
    <row r="30" spans="1:6" s="2" customFormat="1" ht="17.100000000000001" customHeight="1" x14ac:dyDescent="0.15">
      <c r="A30" s="27"/>
      <c r="B30" s="3" t="s">
        <v>37</v>
      </c>
      <c r="C30" s="10">
        <v>1348</v>
      </c>
      <c r="D30" s="10">
        <v>1705</v>
      </c>
      <c r="E30" s="10">
        <v>1738</v>
      </c>
      <c r="F30" s="11">
        <f t="shared" si="0"/>
        <v>3443</v>
      </c>
    </row>
    <row r="31" spans="1:6" s="2" customFormat="1" ht="17.100000000000001" customHeight="1" x14ac:dyDescent="0.15">
      <c r="A31" s="27"/>
      <c r="B31" s="3" t="s">
        <v>21</v>
      </c>
      <c r="C31" s="10">
        <v>231</v>
      </c>
      <c r="D31" s="10">
        <v>186</v>
      </c>
      <c r="E31" s="10">
        <v>243</v>
      </c>
      <c r="F31" s="11">
        <f t="shared" si="0"/>
        <v>429</v>
      </c>
    </row>
    <row r="32" spans="1:6" s="2" customFormat="1" ht="17.100000000000001" customHeight="1" x14ac:dyDescent="0.15">
      <c r="A32" s="27"/>
      <c r="B32" s="3" t="s">
        <v>22</v>
      </c>
      <c r="C32" s="10">
        <v>396</v>
      </c>
      <c r="D32" s="10">
        <v>415</v>
      </c>
      <c r="E32" s="10">
        <v>434</v>
      </c>
      <c r="F32" s="11">
        <f t="shared" si="0"/>
        <v>849</v>
      </c>
    </row>
    <row r="33" spans="1:6" s="2" customFormat="1" ht="17.100000000000001" customHeight="1" x14ac:dyDescent="0.15">
      <c r="A33" s="27"/>
      <c r="B33" s="3" t="s">
        <v>23</v>
      </c>
      <c r="C33" s="10">
        <v>66</v>
      </c>
      <c r="D33" s="10">
        <v>67</v>
      </c>
      <c r="E33" s="10">
        <v>69</v>
      </c>
      <c r="F33" s="11">
        <f t="shared" si="0"/>
        <v>136</v>
      </c>
    </row>
    <row r="34" spans="1:6" s="2" customFormat="1" ht="17.100000000000001" customHeight="1" x14ac:dyDescent="0.15">
      <c r="A34" s="27"/>
      <c r="B34" s="3" t="s">
        <v>38</v>
      </c>
      <c r="C34" s="10">
        <v>212</v>
      </c>
      <c r="D34" s="10">
        <v>319</v>
      </c>
      <c r="E34" s="10">
        <v>307</v>
      </c>
      <c r="F34" s="11">
        <f t="shared" si="0"/>
        <v>626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6053</v>
      </c>
      <c r="D35" s="12">
        <f>SUM(D26:D34)</f>
        <v>7307</v>
      </c>
      <c r="E35" s="12">
        <f>SUM(E26:E34)</f>
        <v>7538</v>
      </c>
      <c r="F35" s="12">
        <f>SUM(F26:F34)</f>
        <v>14845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470</v>
      </c>
      <c r="D36" s="10">
        <v>532</v>
      </c>
      <c r="E36" s="10">
        <v>579</v>
      </c>
      <c r="F36" s="11">
        <f t="shared" si="0"/>
        <v>1111</v>
      </c>
    </row>
    <row r="37" spans="1:6" s="2" customFormat="1" ht="17.100000000000001" customHeight="1" x14ac:dyDescent="0.15">
      <c r="A37" s="27"/>
      <c r="B37" s="3" t="s">
        <v>24</v>
      </c>
      <c r="C37" s="10">
        <v>138</v>
      </c>
      <c r="D37" s="10">
        <v>151</v>
      </c>
      <c r="E37" s="10">
        <v>170</v>
      </c>
      <c r="F37" s="11">
        <f t="shared" si="0"/>
        <v>321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140</v>
      </c>
      <c r="E38" s="10">
        <v>150</v>
      </c>
      <c r="F38" s="11">
        <f t="shared" si="0"/>
        <v>290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130</v>
      </c>
      <c r="E40" s="10">
        <v>120</v>
      </c>
      <c r="F40" s="11">
        <f t="shared" si="0"/>
        <v>250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978</v>
      </c>
      <c r="D42" s="12">
        <f>SUM(D36:D41)</f>
        <v>1128</v>
      </c>
      <c r="E42" s="12">
        <f>SUM(E36:E41)</f>
        <v>1216</v>
      </c>
      <c r="F42" s="12">
        <f>SUM(F36:F41)</f>
        <v>2344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0731F-EB1B-43FD-A30F-9ACFB3E8F8FB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51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16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13955</v>
      </c>
      <c r="D5" s="9">
        <f>SUM(D6:D9,D11:D24,D26:D34,D36:D41)</f>
        <v>16547</v>
      </c>
      <c r="E5" s="9">
        <f>SUM(E6:E9,E11:E24,E26:E34,E36:E41)</f>
        <v>17202</v>
      </c>
      <c r="F5" s="9">
        <f>SUM(F6:F9,F11:F24,F26:F34,F36:F41)</f>
        <v>33749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1927</v>
      </c>
      <c r="D6" s="10">
        <v>2309</v>
      </c>
      <c r="E6" s="10">
        <v>2374</v>
      </c>
      <c r="F6" s="11">
        <f>D6+E6</f>
        <v>4683</v>
      </c>
    </row>
    <row r="7" spans="1:12" s="2" customFormat="1" ht="17.100000000000001" customHeight="1" x14ac:dyDescent="0.15">
      <c r="A7" s="27"/>
      <c r="B7" s="4" t="s">
        <v>2</v>
      </c>
      <c r="C7" s="10">
        <v>488</v>
      </c>
      <c r="D7" s="10">
        <v>623</v>
      </c>
      <c r="E7" s="10">
        <v>657</v>
      </c>
      <c r="F7" s="11">
        <f t="shared" ref="F7:F41" si="0">D7+E7</f>
        <v>1280</v>
      </c>
    </row>
    <row r="8" spans="1:12" s="2" customFormat="1" ht="17.100000000000001" customHeight="1" x14ac:dyDescent="0.15">
      <c r="A8" s="27"/>
      <c r="B8" s="4" t="s">
        <v>3</v>
      </c>
      <c r="C8" s="10">
        <v>180</v>
      </c>
      <c r="D8" s="10">
        <v>190</v>
      </c>
      <c r="E8" s="10">
        <v>201</v>
      </c>
      <c r="F8" s="11">
        <f t="shared" si="0"/>
        <v>391</v>
      </c>
    </row>
    <row r="9" spans="1:12" s="2" customFormat="1" ht="17.100000000000001" customHeight="1" x14ac:dyDescent="0.15">
      <c r="A9" s="27"/>
      <c r="B9" s="4" t="s">
        <v>4</v>
      </c>
      <c r="C9" s="10">
        <v>180</v>
      </c>
      <c r="D9" s="10">
        <v>183</v>
      </c>
      <c r="E9" s="10">
        <v>199</v>
      </c>
      <c r="F9" s="11">
        <f t="shared" si="0"/>
        <v>382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2775</v>
      </c>
      <c r="D10" s="12">
        <f>SUM(D6:D9)</f>
        <v>3305</v>
      </c>
      <c r="E10" s="12">
        <f>SUM(E6:E9)</f>
        <v>3431</v>
      </c>
      <c r="F10" s="12">
        <f>SUM(F6:F9)</f>
        <v>6736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436</v>
      </c>
      <c r="D11" s="10">
        <v>454</v>
      </c>
      <c r="E11" s="10">
        <v>505</v>
      </c>
      <c r="F11" s="11">
        <f t="shared" si="0"/>
        <v>959</v>
      </c>
    </row>
    <row r="12" spans="1:12" s="2" customFormat="1" ht="17.100000000000001" customHeight="1" x14ac:dyDescent="0.15">
      <c r="A12" s="27"/>
      <c r="B12" s="3" t="s">
        <v>6</v>
      </c>
      <c r="C12" s="10">
        <v>355</v>
      </c>
      <c r="D12" s="10">
        <v>411</v>
      </c>
      <c r="E12" s="10">
        <v>405</v>
      </c>
      <c r="F12" s="11">
        <f t="shared" si="0"/>
        <v>816</v>
      </c>
    </row>
    <row r="13" spans="1:12" s="2" customFormat="1" ht="17.100000000000001" customHeight="1" x14ac:dyDescent="0.15">
      <c r="A13" s="27"/>
      <c r="B13" s="3" t="s">
        <v>7</v>
      </c>
      <c r="C13" s="10">
        <v>158</v>
      </c>
      <c r="D13" s="10">
        <v>205</v>
      </c>
      <c r="E13" s="10">
        <v>222</v>
      </c>
      <c r="F13" s="11">
        <f t="shared" si="0"/>
        <v>427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27"/>
      <c r="B15" s="3" t="s">
        <v>9</v>
      </c>
      <c r="C15" s="10">
        <v>94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316</v>
      </c>
      <c r="E16" s="10">
        <v>309</v>
      </c>
      <c r="F16" s="11">
        <f t="shared" si="0"/>
        <v>625</v>
      </c>
    </row>
    <row r="17" spans="1:6" s="2" customFormat="1" ht="17.100000000000001" customHeight="1" x14ac:dyDescent="0.15">
      <c r="A17" s="27"/>
      <c r="B17" s="3" t="s">
        <v>10</v>
      </c>
      <c r="C17" s="10">
        <v>227</v>
      </c>
      <c r="D17" s="10">
        <v>255</v>
      </c>
      <c r="E17" s="10">
        <v>276</v>
      </c>
      <c r="F17" s="11">
        <f t="shared" si="0"/>
        <v>531</v>
      </c>
    </row>
    <row r="18" spans="1:6" s="2" customFormat="1" ht="17.100000000000001" customHeight="1" x14ac:dyDescent="0.15">
      <c r="A18" s="27"/>
      <c r="B18" s="3" t="s">
        <v>11</v>
      </c>
      <c r="C18" s="10">
        <v>113</v>
      </c>
      <c r="D18" s="10">
        <v>134</v>
      </c>
      <c r="E18" s="10">
        <v>127</v>
      </c>
      <c r="F18" s="11">
        <f t="shared" si="0"/>
        <v>261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88</v>
      </c>
      <c r="E19" s="10">
        <v>91</v>
      </c>
      <c r="F19" s="11">
        <f t="shared" si="0"/>
        <v>179</v>
      </c>
    </row>
    <row r="20" spans="1:6" s="2" customFormat="1" ht="17.100000000000001" customHeight="1" x14ac:dyDescent="0.15">
      <c r="A20" s="27"/>
      <c r="B20" s="3" t="s">
        <v>13</v>
      </c>
      <c r="C20" s="10">
        <v>118</v>
      </c>
      <c r="D20" s="10">
        <v>113</v>
      </c>
      <c r="E20" s="10">
        <v>141</v>
      </c>
      <c r="F20" s="11">
        <f t="shared" si="0"/>
        <v>254</v>
      </c>
    </row>
    <row r="21" spans="1:6" s="2" customFormat="1" ht="17.100000000000001" customHeight="1" x14ac:dyDescent="0.15">
      <c r="A21" s="27"/>
      <c r="B21" s="3" t="s">
        <v>14</v>
      </c>
      <c r="C21" s="10">
        <v>231</v>
      </c>
      <c r="D21" s="10">
        <v>262</v>
      </c>
      <c r="E21" s="10">
        <v>289</v>
      </c>
      <c r="F21" s="11">
        <f t="shared" si="0"/>
        <v>551</v>
      </c>
    </row>
    <row r="22" spans="1:6" s="2" customFormat="1" ht="17.100000000000001" customHeight="1" x14ac:dyDescent="0.15">
      <c r="A22" s="27"/>
      <c r="B22" s="3" t="s">
        <v>36</v>
      </c>
      <c r="C22" s="10">
        <v>660</v>
      </c>
      <c r="D22" s="10">
        <v>668</v>
      </c>
      <c r="E22" s="10">
        <v>715</v>
      </c>
      <c r="F22" s="11">
        <f t="shared" si="0"/>
        <v>1383</v>
      </c>
    </row>
    <row r="23" spans="1:6" s="2" customFormat="1" ht="17.100000000000001" customHeight="1" x14ac:dyDescent="0.15">
      <c r="A23" s="27"/>
      <c r="B23" s="3" t="s">
        <v>15</v>
      </c>
      <c r="C23" s="10">
        <v>553</v>
      </c>
      <c r="D23" s="10">
        <v>660</v>
      </c>
      <c r="E23" s="10">
        <v>671</v>
      </c>
      <c r="F23" s="11">
        <f t="shared" si="0"/>
        <v>1331</v>
      </c>
    </row>
    <row r="24" spans="1:6" s="2" customFormat="1" ht="17.100000000000001" customHeight="1" x14ac:dyDescent="0.15">
      <c r="A24" s="27"/>
      <c r="B24" s="3" t="s">
        <v>16</v>
      </c>
      <c r="C24" s="10">
        <v>779</v>
      </c>
      <c r="D24" s="10">
        <v>1019</v>
      </c>
      <c r="E24" s="10">
        <v>1039</v>
      </c>
      <c r="F24" s="11">
        <f t="shared" si="0"/>
        <v>2058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4147</v>
      </c>
      <c r="D25" s="12">
        <f>SUM(D11:D24)</f>
        <v>4806</v>
      </c>
      <c r="E25" s="12">
        <f>SUM(E11:E24)</f>
        <v>5026</v>
      </c>
      <c r="F25" s="12">
        <f>SUM(F11:F24)</f>
        <v>9832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710</v>
      </c>
      <c r="D26" s="10">
        <v>885</v>
      </c>
      <c r="E26" s="10">
        <v>926</v>
      </c>
      <c r="F26" s="11">
        <f t="shared" si="0"/>
        <v>1811</v>
      </c>
    </row>
    <row r="27" spans="1:6" s="2" customFormat="1" ht="17.100000000000001" customHeight="1" x14ac:dyDescent="0.15">
      <c r="A27" s="27"/>
      <c r="B27" s="3" t="s">
        <v>18</v>
      </c>
      <c r="C27" s="10">
        <v>1185</v>
      </c>
      <c r="D27" s="10">
        <v>1366</v>
      </c>
      <c r="E27" s="10">
        <v>1400</v>
      </c>
      <c r="F27" s="11">
        <f t="shared" si="0"/>
        <v>2766</v>
      </c>
    </row>
    <row r="28" spans="1:6" s="2" customFormat="1" ht="17.100000000000001" customHeight="1" x14ac:dyDescent="0.15">
      <c r="A28" s="27"/>
      <c r="B28" s="3" t="s">
        <v>19</v>
      </c>
      <c r="C28" s="10">
        <v>1311</v>
      </c>
      <c r="D28" s="10">
        <v>1690</v>
      </c>
      <c r="E28" s="10">
        <v>1703</v>
      </c>
      <c r="F28" s="11">
        <f t="shared" si="0"/>
        <v>3393</v>
      </c>
    </row>
    <row r="29" spans="1:6" s="2" customFormat="1" ht="17.100000000000001" customHeight="1" x14ac:dyDescent="0.15">
      <c r="A29" s="27"/>
      <c r="B29" s="3" t="s">
        <v>20</v>
      </c>
      <c r="C29" s="10">
        <v>598</v>
      </c>
      <c r="D29" s="10">
        <v>680</v>
      </c>
      <c r="E29" s="10">
        <v>720</v>
      </c>
      <c r="F29" s="11">
        <f t="shared" si="0"/>
        <v>1400</v>
      </c>
    </row>
    <row r="30" spans="1:6" s="2" customFormat="1" ht="17.100000000000001" customHeight="1" x14ac:dyDescent="0.15">
      <c r="A30" s="27"/>
      <c r="B30" s="3" t="s">
        <v>37</v>
      </c>
      <c r="C30" s="10">
        <v>1345</v>
      </c>
      <c r="D30" s="10">
        <v>1702</v>
      </c>
      <c r="E30" s="10">
        <v>1734</v>
      </c>
      <c r="F30" s="11">
        <f t="shared" si="0"/>
        <v>3436</v>
      </c>
    </row>
    <row r="31" spans="1:6" s="2" customFormat="1" ht="17.100000000000001" customHeight="1" x14ac:dyDescent="0.15">
      <c r="A31" s="27"/>
      <c r="B31" s="3" t="s">
        <v>21</v>
      </c>
      <c r="C31" s="10">
        <v>232</v>
      </c>
      <c r="D31" s="10">
        <v>186</v>
      </c>
      <c r="E31" s="10">
        <v>243</v>
      </c>
      <c r="F31" s="11">
        <f t="shared" si="0"/>
        <v>429</v>
      </c>
    </row>
    <row r="32" spans="1:6" s="2" customFormat="1" ht="17.100000000000001" customHeight="1" x14ac:dyDescent="0.15">
      <c r="A32" s="27"/>
      <c r="B32" s="3" t="s">
        <v>22</v>
      </c>
      <c r="C32" s="10">
        <v>395</v>
      </c>
      <c r="D32" s="10">
        <v>412</v>
      </c>
      <c r="E32" s="10">
        <v>432</v>
      </c>
      <c r="F32" s="11">
        <f t="shared" si="0"/>
        <v>844</v>
      </c>
    </row>
    <row r="33" spans="1:6" s="2" customFormat="1" ht="17.100000000000001" customHeight="1" x14ac:dyDescent="0.15">
      <c r="A33" s="27"/>
      <c r="B33" s="3" t="s">
        <v>23</v>
      </c>
      <c r="C33" s="10">
        <v>66</v>
      </c>
      <c r="D33" s="10">
        <v>67</v>
      </c>
      <c r="E33" s="10">
        <v>67</v>
      </c>
      <c r="F33" s="11">
        <f t="shared" si="0"/>
        <v>134</v>
      </c>
    </row>
    <row r="34" spans="1:6" s="2" customFormat="1" ht="17.100000000000001" customHeight="1" x14ac:dyDescent="0.15">
      <c r="A34" s="27"/>
      <c r="B34" s="3" t="s">
        <v>38</v>
      </c>
      <c r="C34" s="10">
        <v>211</v>
      </c>
      <c r="D34" s="10">
        <v>319</v>
      </c>
      <c r="E34" s="10">
        <v>306</v>
      </c>
      <c r="F34" s="11">
        <f t="shared" si="0"/>
        <v>625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6053</v>
      </c>
      <c r="D35" s="12">
        <f>SUM(D26:D34)</f>
        <v>7307</v>
      </c>
      <c r="E35" s="12">
        <f>SUM(E26:E34)</f>
        <v>7531</v>
      </c>
      <c r="F35" s="12">
        <f>SUM(F26:F34)</f>
        <v>14838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471</v>
      </c>
      <c r="D36" s="10">
        <v>533</v>
      </c>
      <c r="E36" s="10">
        <v>577</v>
      </c>
      <c r="F36" s="11">
        <f t="shared" si="0"/>
        <v>1110</v>
      </c>
    </row>
    <row r="37" spans="1:6" s="2" customFormat="1" ht="17.100000000000001" customHeight="1" x14ac:dyDescent="0.15">
      <c r="A37" s="27"/>
      <c r="B37" s="3" t="s">
        <v>24</v>
      </c>
      <c r="C37" s="10">
        <v>138</v>
      </c>
      <c r="D37" s="10">
        <v>151</v>
      </c>
      <c r="E37" s="10">
        <v>170</v>
      </c>
      <c r="F37" s="11">
        <f t="shared" si="0"/>
        <v>321</v>
      </c>
    </row>
    <row r="38" spans="1:6" s="2" customFormat="1" ht="17.100000000000001" customHeight="1" x14ac:dyDescent="0.15">
      <c r="A38" s="27"/>
      <c r="B38" s="3" t="s">
        <v>25</v>
      </c>
      <c r="C38" s="10">
        <v>121</v>
      </c>
      <c r="D38" s="10">
        <v>140</v>
      </c>
      <c r="E38" s="10">
        <v>150</v>
      </c>
      <c r="F38" s="11">
        <f t="shared" si="0"/>
        <v>290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130</v>
      </c>
      <c r="E40" s="10">
        <v>120</v>
      </c>
      <c r="F40" s="11">
        <f t="shared" si="0"/>
        <v>250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980</v>
      </c>
      <c r="D42" s="12">
        <f>SUM(D36:D41)</f>
        <v>1129</v>
      </c>
      <c r="E42" s="12">
        <f>SUM(E36:E41)</f>
        <v>1214</v>
      </c>
      <c r="F42" s="12">
        <f>SUM(F36:F41)</f>
        <v>2343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09C6-AA0D-4506-84A2-F2C93F29716D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52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17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13957</v>
      </c>
      <c r="D5" s="9">
        <f>SUM(D6:D9,D11:D24,D26:D34,D36:D41)</f>
        <v>16539</v>
      </c>
      <c r="E5" s="9">
        <f>SUM(E6:E9,E11:E24,E26:E34,E36:E41)</f>
        <v>17194</v>
      </c>
      <c r="F5" s="9">
        <f>SUM(F6:F9,F11:F24,F26:F34,F36:F41)</f>
        <v>33733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1923</v>
      </c>
      <c r="D6" s="10">
        <v>2307</v>
      </c>
      <c r="E6" s="10">
        <v>2372</v>
      </c>
      <c r="F6" s="11">
        <f>D6+E6</f>
        <v>4679</v>
      </c>
    </row>
    <row r="7" spans="1:12" s="2" customFormat="1" ht="17.100000000000001" customHeight="1" x14ac:dyDescent="0.15">
      <c r="A7" s="27"/>
      <c r="B7" s="4" t="s">
        <v>2</v>
      </c>
      <c r="C7" s="10">
        <v>495</v>
      </c>
      <c r="D7" s="10">
        <v>625</v>
      </c>
      <c r="E7" s="10">
        <v>662</v>
      </c>
      <c r="F7" s="11">
        <f t="shared" ref="F7:F41" si="0">D7+E7</f>
        <v>1287</v>
      </c>
    </row>
    <row r="8" spans="1:12" s="2" customFormat="1" ht="17.100000000000001" customHeight="1" x14ac:dyDescent="0.15">
      <c r="A8" s="27"/>
      <c r="B8" s="4" t="s">
        <v>3</v>
      </c>
      <c r="C8" s="10">
        <v>179</v>
      </c>
      <c r="D8" s="10">
        <v>189</v>
      </c>
      <c r="E8" s="10">
        <v>201</v>
      </c>
      <c r="F8" s="11">
        <f t="shared" si="0"/>
        <v>390</v>
      </c>
    </row>
    <row r="9" spans="1:12" s="2" customFormat="1" ht="17.100000000000001" customHeight="1" x14ac:dyDescent="0.15">
      <c r="A9" s="27"/>
      <c r="B9" s="4" t="s">
        <v>4</v>
      </c>
      <c r="C9" s="10">
        <v>180</v>
      </c>
      <c r="D9" s="10">
        <v>184</v>
      </c>
      <c r="E9" s="10">
        <v>199</v>
      </c>
      <c r="F9" s="11">
        <f t="shared" si="0"/>
        <v>383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2777</v>
      </c>
      <c r="D10" s="12">
        <f>SUM(D6:D9)</f>
        <v>3305</v>
      </c>
      <c r="E10" s="12">
        <f>SUM(E6:E9)</f>
        <v>3434</v>
      </c>
      <c r="F10" s="12">
        <f>SUM(F6:F9)</f>
        <v>6739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437</v>
      </c>
      <c r="D11" s="10">
        <v>454</v>
      </c>
      <c r="E11" s="10">
        <v>504</v>
      </c>
      <c r="F11" s="11">
        <f t="shared" si="0"/>
        <v>958</v>
      </c>
    </row>
    <row r="12" spans="1:12" s="2" customFormat="1" ht="17.100000000000001" customHeight="1" x14ac:dyDescent="0.15">
      <c r="A12" s="27"/>
      <c r="B12" s="3" t="s">
        <v>6</v>
      </c>
      <c r="C12" s="10">
        <v>359</v>
      </c>
      <c r="D12" s="10">
        <v>414</v>
      </c>
      <c r="E12" s="10">
        <v>408</v>
      </c>
      <c r="F12" s="11">
        <f t="shared" si="0"/>
        <v>822</v>
      </c>
    </row>
    <row r="13" spans="1:12" s="2" customFormat="1" ht="17.100000000000001" customHeight="1" x14ac:dyDescent="0.15">
      <c r="A13" s="27"/>
      <c r="B13" s="3" t="s">
        <v>7</v>
      </c>
      <c r="C13" s="10">
        <v>158</v>
      </c>
      <c r="D13" s="10">
        <v>205</v>
      </c>
      <c r="E13" s="10">
        <v>222</v>
      </c>
      <c r="F13" s="11">
        <f t="shared" si="0"/>
        <v>427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27"/>
      <c r="B15" s="3" t="s">
        <v>9</v>
      </c>
      <c r="C15" s="10">
        <v>95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316</v>
      </c>
      <c r="E16" s="10">
        <v>308</v>
      </c>
      <c r="F16" s="11">
        <f t="shared" si="0"/>
        <v>624</v>
      </c>
    </row>
    <row r="17" spans="1:6" s="2" customFormat="1" ht="17.100000000000001" customHeight="1" x14ac:dyDescent="0.15">
      <c r="A17" s="27"/>
      <c r="B17" s="3" t="s">
        <v>10</v>
      </c>
      <c r="C17" s="10">
        <v>228</v>
      </c>
      <c r="D17" s="10">
        <v>254</v>
      </c>
      <c r="E17" s="10">
        <v>275</v>
      </c>
      <c r="F17" s="11">
        <f t="shared" si="0"/>
        <v>529</v>
      </c>
    </row>
    <row r="18" spans="1:6" s="2" customFormat="1" ht="17.100000000000001" customHeight="1" x14ac:dyDescent="0.15">
      <c r="A18" s="27"/>
      <c r="B18" s="3" t="s">
        <v>11</v>
      </c>
      <c r="C18" s="10">
        <v>114</v>
      </c>
      <c r="D18" s="10">
        <v>136</v>
      </c>
      <c r="E18" s="10">
        <v>129</v>
      </c>
      <c r="F18" s="11">
        <f t="shared" si="0"/>
        <v>265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88</v>
      </c>
      <c r="E19" s="10">
        <v>90</v>
      </c>
      <c r="F19" s="11">
        <f t="shared" si="0"/>
        <v>178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113</v>
      </c>
      <c r="E20" s="10">
        <v>142</v>
      </c>
      <c r="F20" s="11">
        <f t="shared" si="0"/>
        <v>255</v>
      </c>
    </row>
    <row r="21" spans="1:6" s="2" customFormat="1" ht="17.100000000000001" customHeight="1" x14ac:dyDescent="0.15">
      <c r="A21" s="27"/>
      <c r="B21" s="3" t="s">
        <v>14</v>
      </c>
      <c r="C21" s="10">
        <v>231</v>
      </c>
      <c r="D21" s="10">
        <v>262</v>
      </c>
      <c r="E21" s="10">
        <v>288</v>
      </c>
      <c r="F21" s="11">
        <f t="shared" si="0"/>
        <v>550</v>
      </c>
    </row>
    <row r="22" spans="1:6" s="2" customFormat="1" ht="17.100000000000001" customHeight="1" x14ac:dyDescent="0.15">
      <c r="A22" s="27"/>
      <c r="B22" s="3" t="s">
        <v>36</v>
      </c>
      <c r="C22" s="10">
        <v>657</v>
      </c>
      <c r="D22" s="10">
        <v>669</v>
      </c>
      <c r="E22" s="10">
        <v>717</v>
      </c>
      <c r="F22" s="11">
        <f t="shared" si="0"/>
        <v>1386</v>
      </c>
    </row>
    <row r="23" spans="1:6" s="2" customFormat="1" ht="17.100000000000001" customHeight="1" x14ac:dyDescent="0.15">
      <c r="A23" s="27"/>
      <c r="B23" s="3" t="s">
        <v>15</v>
      </c>
      <c r="C23" s="10">
        <v>556</v>
      </c>
      <c r="D23" s="10">
        <v>662</v>
      </c>
      <c r="E23" s="10">
        <v>675</v>
      </c>
      <c r="F23" s="11">
        <f t="shared" si="0"/>
        <v>1337</v>
      </c>
    </row>
    <row r="24" spans="1:6" s="2" customFormat="1" ht="17.100000000000001" customHeight="1" x14ac:dyDescent="0.15">
      <c r="A24" s="27"/>
      <c r="B24" s="3" t="s">
        <v>16</v>
      </c>
      <c r="C24" s="10">
        <v>776</v>
      </c>
      <c r="D24" s="10">
        <v>1012</v>
      </c>
      <c r="E24" s="10">
        <v>1037</v>
      </c>
      <c r="F24" s="11">
        <f t="shared" si="0"/>
        <v>2049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4153</v>
      </c>
      <c r="D25" s="12">
        <f>SUM(D11:D24)</f>
        <v>4806</v>
      </c>
      <c r="E25" s="12">
        <f>SUM(E11:E24)</f>
        <v>5031</v>
      </c>
      <c r="F25" s="12">
        <f>SUM(F11:F24)</f>
        <v>9837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708</v>
      </c>
      <c r="D26" s="10">
        <v>884</v>
      </c>
      <c r="E26" s="10">
        <v>925</v>
      </c>
      <c r="F26" s="11">
        <f t="shared" si="0"/>
        <v>1809</v>
      </c>
    </row>
    <row r="27" spans="1:6" s="2" customFormat="1" ht="17.100000000000001" customHeight="1" x14ac:dyDescent="0.15">
      <c r="A27" s="27"/>
      <c r="B27" s="3" t="s">
        <v>18</v>
      </c>
      <c r="C27" s="10">
        <v>1183</v>
      </c>
      <c r="D27" s="10">
        <v>1365</v>
      </c>
      <c r="E27" s="10">
        <v>1389</v>
      </c>
      <c r="F27" s="11">
        <f t="shared" si="0"/>
        <v>2754</v>
      </c>
    </row>
    <row r="28" spans="1:6" s="2" customFormat="1" ht="17.100000000000001" customHeight="1" x14ac:dyDescent="0.15">
      <c r="A28" s="27"/>
      <c r="B28" s="3" t="s">
        <v>19</v>
      </c>
      <c r="C28" s="10">
        <v>1310</v>
      </c>
      <c r="D28" s="10">
        <v>1689</v>
      </c>
      <c r="E28" s="10">
        <v>1706</v>
      </c>
      <c r="F28" s="11">
        <f t="shared" si="0"/>
        <v>3395</v>
      </c>
    </row>
    <row r="29" spans="1:6" s="2" customFormat="1" ht="17.100000000000001" customHeight="1" x14ac:dyDescent="0.15">
      <c r="A29" s="27"/>
      <c r="B29" s="3" t="s">
        <v>20</v>
      </c>
      <c r="C29" s="10">
        <v>599</v>
      </c>
      <c r="D29" s="10">
        <v>679</v>
      </c>
      <c r="E29" s="10">
        <v>718</v>
      </c>
      <c r="F29" s="11">
        <f t="shared" si="0"/>
        <v>1397</v>
      </c>
    </row>
    <row r="30" spans="1:6" s="2" customFormat="1" ht="17.100000000000001" customHeight="1" x14ac:dyDescent="0.15">
      <c r="A30" s="27"/>
      <c r="B30" s="3" t="s">
        <v>37</v>
      </c>
      <c r="C30" s="10">
        <v>1346</v>
      </c>
      <c r="D30" s="10">
        <v>1701</v>
      </c>
      <c r="E30" s="10">
        <v>1736</v>
      </c>
      <c r="F30" s="11">
        <f t="shared" si="0"/>
        <v>3437</v>
      </c>
    </row>
    <row r="31" spans="1:6" s="2" customFormat="1" ht="17.100000000000001" customHeight="1" x14ac:dyDescent="0.15">
      <c r="A31" s="27"/>
      <c r="B31" s="3" t="s">
        <v>21</v>
      </c>
      <c r="C31" s="10">
        <v>232</v>
      </c>
      <c r="D31" s="10">
        <v>186</v>
      </c>
      <c r="E31" s="10">
        <v>244</v>
      </c>
      <c r="F31" s="11">
        <f t="shared" si="0"/>
        <v>430</v>
      </c>
    </row>
    <row r="32" spans="1:6" s="2" customFormat="1" ht="17.100000000000001" customHeight="1" x14ac:dyDescent="0.15">
      <c r="A32" s="27"/>
      <c r="B32" s="3" t="s">
        <v>22</v>
      </c>
      <c r="C32" s="10">
        <v>394</v>
      </c>
      <c r="D32" s="10">
        <v>411</v>
      </c>
      <c r="E32" s="10">
        <v>430</v>
      </c>
      <c r="F32" s="11">
        <f t="shared" si="0"/>
        <v>841</v>
      </c>
    </row>
    <row r="33" spans="1:6" s="2" customFormat="1" ht="17.100000000000001" customHeight="1" x14ac:dyDescent="0.15">
      <c r="A33" s="27"/>
      <c r="B33" s="3" t="s">
        <v>23</v>
      </c>
      <c r="C33" s="10">
        <v>69</v>
      </c>
      <c r="D33" s="10">
        <v>70</v>
      </c>
      <c r="E33" s="10">
        <v>67</v>
      </c>
      <c r="F33" s="11">
        <f t="shared" si="0"/>
        <v>137</v>
      </c>
    </row>
    <row r="34" spans="1:6" s="2" customFormat="1" ht="17.100000000000001" customHeight="1" x14ac:dyDescent="0.15">
      <c r="A34" s="27"/>
      <c r="B34" s="3" t="s">
        <v>38</v>
      </c>
      <c r="C34" s="10">
        <v>211</v>
      </c>
      <c r="D34" s="10">
        <v>318</v>
      </c>
      <c r="E34" s="10">
        <v>306</v>
      </c>
      <c r="F34" s="11">
        <f t="shared" si="0"/>
        <v>624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6052</v>
      </c>
      <c r="D35" s="12">
        <f>SUM(D26:D34)</f>
        <v>7303</v>
      </c>
      <c r="E35" s="12">
        <f>SUM(E26:E34)</f>
        <v>7521</v>
      </c>
      <c r="F35" s="12">
        <f>SUM(F26:F34)</f>
        <v>14824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470</v>
      </c>
      <c r="D36" s="10">
        <v>532</v>
      </c>
      <c r="E36" s="10">
        <v>573</v>
      </c>
      <c r="F36" s="11">
        <f t="shared" si="0"/>
        <v>1105</v>
      </c>
    </row>
    <row r="37" spans="1:6" s="2" customFormat="1" ht="17.100000000000001" customHeight="1" x14ac:dyDescent="0.15">
      <c r="A37" s="27"/>
      <c r="B37" s="3" t="s">
        <v>24</v>
      </c>
      <c r="C37" s="10">
        <v>137</v>
      </c>
      <c r="D37" s="10">
        <v>150</v>
      </c>
      <c r="E37" s="10">
        <v>170</v>
      </c>
      <c r="F37" s="11">
        <f t="shared" si="0"/>
        <v>320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140</v>
      </c>
      <c r="E38" s="10">
        <v>149</v>
      </c>
      <c r="F38" s="11">
        <f t="shared" si="0"/>
        <v>289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7"/>
      <c r="B40" s="3" t="s">
        <v>27</v>
      </c>
      <c r="C40" s="10">
        <v>104</v>
      </c>
      <c r="D40" s="10">
        <v>129</v>
      </c>
      <c r="E40" s="10">
        <v>120</v>
      </c>
      <c r="F40" s="11">
        <f t="shared" si="0"/>
        <v>249</v>
      </c>
    </row>
    <row r="41" spans="1:6" s="2" customFormat="1" ht="17.100000000000001" customHeight="1" x14ac:dyDescent="0.15">
      <c r="A41" s="27"/>
      <c r="B41" s="3" t="s">
        <v>28</v>
      </c>
      <c r="C41" s="10">
        <v>120</v>
      </c>
      <c r="D41" s="10">
        <v>143</v>
      </c>
      <c r="E41" s="10">
        <v>166</v>
      </c>
      <c r="F41" s="11">
        <f t="shared" si="0"/>
        <v>309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975</v>
      </c>
      <c r="D42" s="12">
        <f>SUM(D36:D41)</f>
        <v>1125</v>
      </c>
      <c r="E42" s="12">
        <f>SUM(E36:E41)</f>
        <v>1208</v>
      </c>
      <c r="F42" s="12">
        <f>SUM(F36:F41)</f>
        <v>2333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677-976C-4C44-8534-423A8976DB6E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53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18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13976</v>
      </c>
      <c r="D5" s="9">
        <f>SUM(D6:D9,D11:D24,D26:D34,D36:D41)</f>
        <v>16547</v>
      </c>
      <c r="E5" s="9">
        <f>SUM(E6:E9,E11:E24,E26:E34,E36:E41)</f>
        <v>17202</v>
      </c>
      <c r="F5" s="9">
        <f>SUM(F6:F9,F11:F24,F26:F34,F36:F41)</f>
        <v>33749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1920</v>
      </c>
      <c r="D6" s="10">
        <v>2302</v>
      </c>
      <c r="E6" s="10">
        <v>2367</v>
      </c>
      <c r="F6" s="11">
        <f>D6+E6</f>
        <v>4669</v>
      </c>
    </row>
    <row r="7" spans="1:12" s="2" customFormat="1" ht="17.100000000000001" customHeight="1" x14ac:dyDescent="0.15">
      <c r="A7" s="27"/>
      <c r="B7" s="4" t="s">
        <v>2</v>
      </c>
      <c r="C7" s="10">
        <v>497</v>
      </c>
      <c r="D7" s="10">
        <v>627</v>
      </c>
      <c r="E7" s="10">
        <v>664</v>
      </c>
      <c r="F7" s="11">
        <f t="shared" ref="F7:F41" si="0">D7+E7</f>
        <v>1291</v>
      </c>
    </row>
    <row r="8" spans="1:12" s="2" customFormat="1" ht="17.100000000000001" customHeight="1" x14ac:dyDescent="0.15">
      <c r="A8" s="27"/>
      <c r="B8" s="4" t="s">
        <v>3</v>
      </c>
      <c r="C8" s="10">
        <v>179</v>
      </c>
      <c r="D8" s="10">
        <v>190</v>
      </c>
      <c r="E8" s="10">
        <v>200</v>
      </c>
      <c r="F8" s="11">
        <f t="shared" si="0"/>
        <v>390</v>
      </c>
    </row>
    <row r="9" spans="1:12" s="2" customFormat="1" ht="17.100000000000001" customHeight="1" x14ac:dyDescent="0.15">
      <c r="A9" s="27"/>
      <c r="B9" s="4" t="s">
        <v>4</v>
      </c>
      <c r="C9" s="10">
        <v>179</v>
      </c>
      <c r="D9" s="10">
        <v>183</v>
      </c>
      <c r="E9" s="10">
        <v>198</v>
      </c>
      <c r="F9" s="11">
        <f t="shared" si="0"/>
        <v>381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2775</v>
      </c>
      <c r="D10" s="12">
        <f>SUM(D6:D9)</f>
        <v>3302</v>
      </c>
      <c r="E10" s="12">
        <f>SUM(E6:E9)</f>
        <v>3429</v>
      </c>
      <c r="F10" s="12">
        <f>SUM(F6:F9)</f>
        <v>6731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437</v>
      </c>
      <c r="D11" s="10">
        <v>455</v>
      </c>
      <c r="E11" s="10">
        <v>506</v>
      </c>
      <c r="F11" s="11">
        <f t="shared" si="0"/>
        <v>961</v>
      </c>
    </row>
    <row r="12" spans="1:12" s="2" customFormat="1" ht="17.100000000000001" customHeight="1" x14ac:dyDescent="0.15">
      <c r="A12" s="27"/>
      <c r="B12" s="3" t="s">
        <v>6</v>
      </c>
      <c r="C12" s="10">
        <v>362</v>
      </c>
      <c r="D12" s="10">
        <v>416</v>
      </c>
      <c r="E12" s="10">
        <v>414</v>
      </c>
      <c r="F12" s="11">
        <f t="shared" si="0"/>
        <v>830</v>
      </c>
    </row>
    <row r="13" spans="1:12" s="2" customFormat="1" ht="17.100000000000001" customHeight="1" x14ac:dyDescent="0.15">
      <c r="A13" s="27"/>
      <c r="B13" s="3" t="s">
        <v>7</v>
      </c>
      <c r="C13" s="10">
        <v>159</v>
      </c>
      <c r="D13" s="10">
        <v>205</v>
      </c>
      <c r="E13" s="10">
        <v>222</v>
      </c>
      <c r="F13" s="11">
        <f t="shared" si="0"/>
        <v>427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110</v>
      </c>
      <c r="E14" s="10">
        <v>117</v>
      </c>
      <c r="F14" s="11">
        <f t="shared" si="0"/>
        <v>227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266</v>
      </c>
      <c r="D16" s="10">
        <v>319</v>
      </c>
      <c r="E16" s="10">
        <v>309</v>
      </c>
      <c r="F16" s="11">
        <f t="shared" si="0"/>
        <v>628</v>
      </c>
    </row>
    <row r="17" spans="1:6" s="2" customFormat="1" ht="17.100000000000001" customHeight="1" x14ac:dyDescent="0.15">
      <c r="A17" s="27"/>
      <c r="B17" s="3" t="s">
        <v>10</v>
      </c>
      <c r="C17" s="10">
        <v>229</v>
      </c>
      <c r="D17" s="10">
        <v>254</v>
      </c>
      <c r="E17" s="10">
        <v>276</v>
      </c>
      <c r="F17" s="11">
        <f t="shared" si="0"/>
        <v>530</v>
      </c>
    </row>
    <row r="18" spans="1:6" s="2" customFormat="1" ht="17.100000000000001" customHeight="1" x14ac:dyDescent="0.15">
      <c r="A18" s="27"/>
      <c r="B18" s="3" t="s">
        <v>11</v>
      </c>
      <c r="C18" s="10">
        <v>115</v>
      </c>
      <c r="D18" s="10">
        <v>136</v>
      </c>
      <c r="E18" s="10">
        <v>129</v>
      </c>
      <c r="F18" s="11">
        <f t="shared" si="0"/>
        <v>265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88</v>
      </c>
      <c r="E19" s="10">
        <v>90</v>
      </c>
      <c r="F19" s="11">
        <f t="shared" si="0"/>
        <v>178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113</v>
      </c>
      <c r="E20" s="10">
        <v>142</v>
      </c>
      <c r="F20" s="11">
        <f t="shared" si="0"/>
        <v>255</v>
      </c>
    </row>
    <row r="21" spans="1:6" s="2" customFormat="1" ht="17.100000000000001" customHeight="1" x14ac:dyDescent="0.15">
      <c r="A21" s="27"/>
      <c r="B21" s="3" t="s">
        <v>14</v>
      </c>
      <c r="C21" s="10">
        <v>230</v>
      </c>
      <c r="D21" s="10">
        <v>260</v>
      </c>
      <c r="E21" s="10">
        <v>288</v>
      </c>
      <c r="F21" s="11">
        <f t="shared" si="0"/>
        <v>548</v>
      </c>
    </row>
    <row r="22" spans="1:6" s="2" customFormat="1" ht="17.100000000000001" customHeight="1" x14ac:dyDescent="0.15">
      <c r="A22" s="27"/>
      <c r="B22" s="3" t="s">
        <v>36</v>
      </c>
      <c r="C22" s="10">
        <v>657</v>
      </c>
      <c r="D22" s="10">
        <v>672</v>
      </c>
      <c r="E22" s="10">
        <v>718</v>
      </c>
      <c r="F22" s="11">
        <f t="shared" si="0"/>
        <v>1390</v>
      </c>
    </row>
    <row r="23" spans="1:6" s="2" customFormat="1" ht="17.100000000000001" customHeight="1" x14ac:dyDescent="0.15">
      <c r="A23" s="27"/>
      <c r="B23" s="3" t="s">
        <v>15</v>
      </c>
      <c r="C23" s="10">
        <v>557</v>
      </c>
      <c r="D23" s="10">
        <v>663</v>
      </c>
      <c r="E23" s="10">
        <v>674</v>
      </c>
      <c r="F23" s="11">
        <f t="shared" si="0"/>
        <v>1337</v>
      </c>
    </row>
    <row r="24" spans="1:6" s="2" customFormat="1" ht="17.100000000000001" customHeight="1" x14ac:dyDescent="0.15">
      <c r="A24" s="27"/>
      <c r="B24" s="3" t="s">
        <v>16</v>
      </c>
      <c r="C24" s="10">
        <v>783</v>
      </c>
      <c r="D24" s="10">
        <v>1019</v>
      </c>
      <c r="E24" s="10">
        <v>1044</v>
      </c>
      <c r="F24" s="11">
        <f t="shared" si="0"/>
        <v>2063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4168</v>
      </c>
      <c r="D25" s="12">
        <f>SUM(D11:D24)</f>
        <v>4821</v>
      </c>
      <c r="E25" s="12">
        <f>SUM(E11:E24)</f>
        <v>5048</v>
      </c>
      <c r="F25" s="12">
        <f>SUM(F11:F24)</f>
        <v>9869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709</v>
      </c>
      <c r="D26" s="10">
        <v>881</v>
      </c>
      <c r="E26" s="10">
        <v>928</v>
      </c>
      <c r="F26" s="11">
        <f t="shared" si="0"/>
        <v>1809</v>
      </c>
    </row>
    <row r="27" spans="1:6" s="2" customFormat="1" ht="17.100000000000001" customHeight="1" x14ac:dyDescent="0.15">
      <c r="A27" s="27"/>
      <c r="B27" s="3" t="s">
        <v>18</v>
      </c>
      <c r="C27" s="10">
        <v>1185</v>
      </c>
      <c r="D27" s="10">
        <v>1367</v>
      </c>
      <c r="E27" s="10">
        <v>1392</v>
      </c>
      <c r="F27" s="11">
        <f t="shared" si="0"/>
        <v>2759</v>
      </c>
    </row>
    <row r="28" spans="1:6" s="2" customFormat="1" ht="17.100000000000001" customHeight="1" x14ac:dyDescent="0.15">
      <c r="A28" s="27"/>
      <c r="B28" s="3" t="s">
        <v>19</v>
      </c>
      <c r="C28" s="10">
        <v>1309</v>
      </c>
      <c r="D28" s="10">
        <v>1687</v>
      </c>
      <c r="E28" s="10">
        <v>1703</v>
      </c>
      <c r="F28" s="11">
        <f t="shared" si="0"/>
        <v>3390</v>
      </c>
    </row>
    <row r="29" spans="1:6" s="2" customFormat="1" ht="17.100000000000001" customHeight="1" x14ac:dyDescent="0.15">
      <c r="A29" s="27"/>
      <c r="B29" s="3" t="s">
        <v>20</v>
      </c>
      <c r="C29" s="10">
        <v>600</v>
      </c>
      <c r="D29" s="10">
        <v>680</v>
      </c>
      <c r="E29" s="10">
        <v>717</v>
      </c>
      <c r="F29" s="11">
        <f t="shared" si="0"/>
        <v>1397</v>
      </c>
    </row>
    <row r="30" spans="1:6" s="2" customFormat="1" ht="17.100000000000001" customHeight="1" x14ac:dyDescent="0.15">
      <c r="A30" s="27"/>
      <c r="B30" s="3" t="s">
        <v>37</v>
      </c>
      <c r="C30" s="10">
        <v>1345</v>
      </c>
      <c r="D30" s="10">
        <v>1700</v>
      </c>
      <c r="E30" s="10">
        <v>1729</v>
      </c>
      <c r="F30" s="11">
        <f t="shared" si="0"/>
        <v>3429</v>
      </c>
    </row>
    <row r="31" spans="1:6" s="2" customFormat="1" ht="17.100000000000001" customHeight="1" x14ac:dyDescent="0.15">
      <c r="A31" s="27"/>
      <c r="B31" s="3" t="s">
        <v>21</v>
      </c>
      <c r="C31" s="10">
        <v>232</v>
      </c>
      <c r="D31" s="10">
        <v>184</v>
      </c>
      <c r="E31" s="10">
        <v>243</v>
      </c>
      <c r="F31" s="11">
        <f t="shared" si="0"/>
        <v>427</v>
      </c>
    </row>
    <row r="32" spans="1:6" s="2" customFormat="1" ht="17.100000000000001" customHeight="1" x14ac:dyDescent="0.15">
      <c r="A32" s="27"/>
      <c r="B32" s="3" t="s">
        <v>22</v>
      </c>
      <c r="C32" s="10">
        <v>395</v>
      </c>
      <c r="D32" s="10">
        <v>411</v>
      </c>
      <c r="E32" s="10">
        <v>431</v>
      </c>
      <c r="F32" s="11">
        <f t="shared" si="0"/>
        <v>842</v>
      </c>
    </row>
    <row r="33" spans="1:6" s="2" customFormat="1" ht="17.100000000000001" customHeight="1" x14ac:dyDescent="0.15">
      <c r="A33" s="27"/>
      <c r="B33" s="3" t="s">
        <v>23</v>
      </c>
      <c r="C33" s="10">
        <v>69</v>
      </c>
      <c r="D33" s="10">
        <v>70</v>
      </c>
      <c r="E33" s="10">
        <v>67</v>
      </c>
      <c r="F33" s="11">
        <f t="shared" si="0"/>
        <v>137</v>
      </c>
    </row>
    <row r="34" spans="1:6" s="2" customFormat="1" ht="17.100000000000001" customHeight="1" x14ac:dyDescent="0.15">
      <c r="A34" s="27"/>
      <c r="B34" s="3" t="s">
        <v>38</v>
      </c>
      <c r="C34" s="10">
        <v>211</v>
      </c>
      <c r="D34" s="10">
        <v>317</v>
      </c>
      <c r="E34" s="10">
        <v>308</v>
      </c>
      <c r="F34" s="11">
        <f t="shared" si="0"/>
        <v>625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6055</v>
      </c>
      <c r="D35" s="12">
        <f>SUM(D26:D34)</f>
        <v>7297</v>
      </c>
      <c r="E35" s="12">
        <f>SUM(E26:E34)</f>
        <v>7518</v>
      </c>
      <c r="F35" s="12">
        <f>SUM(F26:F34)</f>
        <v>14815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471</v>
      </c>
      <c r="D36" s="10">
        <v>531</v>
      </c>
      <c r="E36" s="10">
        <v>573</v>
      </c>
      <c r="F36" s="11">
        <f t="shared" si="0"/>
        <v>1104</v>
      </c>
    </row>
    <row r="37" spans="1:6" s="2" customFormat="1" ht="17.100000000000001" customHeight="1" x14ac:dyDescent="0.15">
      <c r="A37" s="27"/>
      <c r="B37" s="3" t="s">
        <v>24</v>
      </c>
      <c r="C37" s="10">
        <v>137</v>
      </c>
      <c r="D37" s="10">
        <v>150</v>
      </c>
      <c r="E37" s="10">
        <v>170</v>
      </c>
      <c r="F37" s="11">
        <f t="shared" si="0"/>
        <v>320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141</v>
      </c>
      <c r="E38" s="10">
        <v>148</v>
      </c>
      <c r="F38" s="11">
        <f t="shared" si="0"/>
        <v>289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30</v>
      </c>
      <c r="F39" s="11">
        <f t="shared" si="0"/>
        <v>61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130</v>
      </c>
      <c r="E40" s="10">
        <v>120</v>
      </c>
      <c r="F40" s="11">
        <f t="shared" si="0"/>
        <v>250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144</v>
      </c>
      <c r="E41" s="10">
        <v>166</v>
      </c>
      <c r="F41" s="11">
        <f t="shared" si="0"/>
        <v>310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978</v>
      </c>
      <c r="D42" s="12">
        <f>SUM(D36:D41)</f>
        <v>1127</v>
      </c>
      <c r="E42" s="12">
        <f>SUM(E36:E41)</f>
        <v>1207</v>
      </c>
      <c r="F42" s="12">
        <f>SUM(F36:F41)</f>
        <v>2334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7685-D2FC-4B52-AE42-CFB8AE8676A3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54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19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13981</v>
      </c>
      <c r="D5" s="9">
        <f>SUM(D6:D9,D11:D24,D26:D34,D36:D41)</f>
        <v>16536</v>
      </c>
      <c r="E5" s="9">
        <f>SUM(E6:E9,E11:E24,E26:E34,E36:E41)</f>
        <v>17196</v>
      </c>
      <c r="F5" s="9">
        <f>SUM(F6:F9,F11:F24,F26:F34,F36:F41)</f>
        <v>33732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1919</v>
      </c>
      <c r="D6" s="10">
        <v>2296</v>
      </c>
      <c r="E6" s="10">
        <v>2365</v>
      </c>
      <c r="F6" s="11">
        <f>D6+E6</f>
        <v>4661</v>
      </c>
    </row>
    <row r="7" spans="1:12" s="2" customFormat="1" ht="17.100000000000001" customHeight="1" x14ac:dyDescent="0.15">
      <c r="A7" s="27"/>
      <c r="B7" s="4" t="s">
        <v>2</v>
      </c>
      <c r="C7" s="10">
        <v>495</v>
      </c>
      <c r="D7" s="10">
        <v>625</v>
      </c>
      <c r="E7" s="10">
        <v>663</v>
      </c>
      <c r="F7" s="11">
        <f t="shared" ref="F7:F41" si="0">D7+E7</f>
        <v>1288</v>
      </c>
    </row>
    <row r="8" spans="1:12" s="2" customFormat="1" ht="17.100000000000001" customHeight="1" x14ac:dyDescent="0.15">
      <c r="A8" s="27"/>
      <c r="B8" s="4" t="s">
        <v>3</v>
      </c>
      <c r="C8" s="10">
        <v>181</v>
      </c>
      <c r="D8" s="10">
        <v>192</v>
      </c>
      <c r="E8" s="10">
        <v>202</v>
      </c>
      <c r="F8" s="11">
        <f t="shared" si="0"/>
        <v>394</v>
      </c>
    </row>
    <row r="9" spans="1:12" s="2" customFormat="1" ht="17.100000000000001" customHeight="1" x14ac:dyDescent="0.15">
      <c r="A9" s="27"/>
      <c r="B9" s="4" t="s">
        <v>4</v>
      </c>
      <c r="C9" s="10">
        <v>180</v>
      </c>
      <c r="D9" s="10">
        <v>182</v>
      </c>
      <c r="E9" s="10">
        <v>199</v>
      </c>
      <c r="F9" s="11">
        <f t="shared" si="0"/>
        <v>381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2775</v>
      </c>
      <c r="D10" s="12">
        <f>SUM(D6:D9)</f>
        <v>3295</v>
      </c>
      <c r="E10" s="12">
        <f>SUM(E6:E9)</f>
        <v>3429</v>
      </c>
      <c r="F10" s="12">
        <f>SUM(F6:F9)</f>
        <v>6724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437</v>
      </c>
      <c r="D11" s="10">
        <v>455</v>
      </c>
      <c r="E11" s="10">
        <v>506</v>
      </c>
      <c r="F11" s="11">
        <f t="shared" si="0"/>
        <v>961</v>
      </c>
    </row>
    <row r="12" spans="1:12" s="2" customFormat="1" ht="17.100000000000001" customHeight="1" x14ac:dyDescent="0.15">
      <c r="A12" s="27"/>
      <c r="B12" s="3" t="s">
        <v>6</v>
      </c>
      <c r="C12" s="10">
        <v>363</v>
      </c>
      <c r="D12" s="10">
        <v>418</v>
      </c>
      <c r="E12" s="10">
        <v>418</v>
      </c>
      <c r="F12" s="11">
        <f t="shared" si="0"/>
        <v>836</v>
      </c>
    </row>
    <row r="13" spans="1:12" s="2" customFormat="1" ht="17.100000000000001" customHeight="1" x14ac:dyDescent="0.15">
      <c r="A13" s="27"/>
      <c r="B13" s="3" t="s">
        <v>7</v>
      </c>
      <c r="C13" s="10">
        <v>159</v>
      </c>
      <c r="D13" s="10">
        <v>206</v>
      </c>
      <c r="E13" s="10">
        <v>222</v>
      </c>
      <c r="F13" s="11">
        <f t="shared" si="0"/>
        <v>428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109</v>
      </c>
      <c r="E14" s="10">
        <v>117</v>
      </c>
      <c r="F14" s="11">
        <f t="shared" si="0"/>
        <v>226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266</v>
      </c>
      <c r="D16" s="10">
        <v>319</v>
      </c>
      <c r="E16" s="10">
        <v>309</v>
      </c>
      <c r="F16" s="11">
        <f t="shared" si="0"/>
        <v>628</v>
      </c>
    </row>
    <row r="17" spans="1:6" s="2" customFormat="1" ht="17.100000000000001" customHeight="1" x14ac:dyDescent="0.15">
      <c r="A17" s="27"/>
      <c r="B17" s="3" t="s">
        <v>10</v>
      </c>
      <c r="C17" s="10">
        <v>228</v>
      </c>
      <c r="D17" s="10">
        <v>252</v>
      </c>
      <c r="E17" s="10">
        <v>276</v>
      </c>
      <c r="F17" s="11">
        <f t="shared" si="0"/>
        <v>528</v>
      </c>
    </row>
    <row r="18" spans="1:6" s="2" customFormat="1" ht="17.100000000000001" customHeight="1" x14ac:dyDescent="0.15">
      <c r="A18" s="27"/>
      <c r="B18" s="3" t="s">
        <v>11</v>
      </c>
      <c r="C18" s="10">
        <v>115</v>
      </c>
      <c r="D18" s="10">
        <v>136</v>
      </c>
      <c r="E18" s="10">
        <v>128</v>
      </c>
      <c r="F18" s="11">
        <f t="shared" si="0"/>
        <v>264</v>
      </c>
    </row>
    <row r="19" spans="1:6" s="2" customFormat="1" ht="17.100000000000001" customHeight="1" x14ac:dyDescent="0.15">
      <c r="A19" s="27"/>
      <c r="B19" s="3" t="s">
        <v>12</v>
      </c>
      <c r="C19" s="10">
        <v>72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118</v>
      </c>
      <c r="D20" s="10">
        <v>112</v>
      </c>
      <c r="E20" s="10">
        <v>142</v>
      </c>
      <c r="F20" s="11">
        <f t="shared" si="0"/>
        <v>254</v>
      </c>
    </row>
    <row r="21" spans="1:6" s="2" customFormat="1" ht="17.100000000000001" customHeight="1" x14ac:dyDescent="0.15">
      <c r="A21" s="27"/>
      <c r="B21" s="3" t="s">
        <v>14</v>
      </c>
      <c r="C21" s="10">
        <v>230</v>
      </c>
      <c r="D21" s="10">
        <v>262</v>
      </c>
      <c r="E21" s="10">
        <v>287</v>
      </c>
      <c r="F21" s="11">
        <f t="shared" si="0"/>
        <v>549</v>
      </c>
    </row>
    <row r="22" spans="1:6" s="2" customFormat="1" ht="17.100000000000001" customHeight="1" x14ac:dyDescent="0.15">
      <c r="A22" s="27"/>
      <c r="B22" s="3" t="s">
        <v>36</v>
      </c>
      <c r="C22" s="10">
        <v>655</v>
      </c>
      <c r="D22" s="10">
        <v>667</v>
      </c>
      <c r="E22" s="10">
        <v>715</v>
      </c>
      <c r="F22" s="11">
        <f t="shared" si="0"/>
        <v>1382</v>
      </c>
    </row>
    <row r="23" spans="1:6" s="2" customFormat="1" ht="17.100000000000001" customHeight="1" x14ac:dyDescent="0.15">
      <c r="A23" s="27"/>
      <c r="B23" s="3" t="s">
        <v>15</v>
      </c>
      <c r="C23" s="10">
        <v>556</v>
      </c>
      <c r="D23" s="10">
        <v>662</v>
      </c>
      <c r="E23" s="10">
        <v>675</v>
      </c>
      <c r="F23" s="11">
        <f t="shared" si="0"/>
        <v>1337</v>
      </c>
    </row>
    <row r="24" spans="1:6" s="2" customFormat="1" ht="17.100000000000001" customHeight="1" x14ac:dyDescent="0.15">
      <c r="A24" s="27"/>
      <c r="B24" s="3" t="s">
        <v>16</v>
      </c>
      <c r="C24" s="10">
        <v>783</v>
      </c>
      <c r="D24" s="10">
        <v>1016</v>
      </c>
      <c r="E24" s="10">
        <v>1043</v>
      </c>
      <c r="F24" s="11">
        <f t="shared" si="0"/>
        <v>2059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4163</v>
      </c>
      <c r="D25" s="12">
        <f>SUM(D11:D24)</f>
        <v>4812</v>
      </c>
      <c r="E25" s="12">
        <f>SUM(E11:E24)</f>
        <v>5046</v>
      </c>
      <c r="F25" s="12">
        <f>SUM(F11:F24)</f>
        <v>9858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717</v>
      </c>
      <c r="D26" s="10">
        <v>886</v>
      </c>
      <c r="E26" s="10">
        <v>934</v>
      </c>
      <c r="F26" s="11">
        <f t="shared" si="0"/>
        <v>1820</v>
      </c>
    </row>
    <row r="27" spans="1:6" s="2" customFormat="1" ht="17.100000000000001" customHeight="1" x14ac:dyDescent="0.15">
      <c r="A27" s="27"/>
      <c r="B27" s="3" t="s">
        <v>18</v>
      </c>
      <c r="C27" s="10">
        <v>1186</v>
      </c>
      <c r="D27" s="10">
        <v>1370</v>
      </c>
      <c r="E27" s="10">
        <v>1391</v>
      </c>
      <c r="F27" s="11">
        <f t="shared" si="0"/>
        <v>2761</v>
      </c>
    </row>
    <row r="28" spans="1:6" s="2" customFormat="1" ht="17.100000000000001" customHeight="1" x14ac:dyDescent="0.15">
      <c r="A28" s="27"/>
      <c r="B28" s="3" t="s">
        <v>19</v>
      </c>
      <c r="C28" s="10">
        <v>1312</v>
      </c>
      <c r="D28" s="10">
        <v>1690</v>
      </c>
      <c r="E28" s="10">
        <v>1703</v>
      </c>
      <c r="F28" s="11">
        <f t="shared" si="0"/>
        <v>3393</v>
      </c>
    </row>
    <row r="29" spans="1:6" s="2" customFormat="1" ht="17.100000000000001" customHeight="1" x14ac:dyDescent="0.15">
      <c r="A29" s="27"/>
      <c r="B29" s="3" t="s">
        <v>20</v>
      </c>
      <c r="C29" s="10">
        <v>600</v>
      </c>
      <c r="D29" s="10">
        <v>680</v>
      </c>
      <c r="E29" s="10">
        <v>716</v>
      </c>
      <c r="F29" s="11">
        <f t="shared" si="0"/>
        <v>1396</v>
      </c>
    </row>
    <row r="30" spans="1:6" s="2" customFormat="1" ht="17.100000000000001" customHeight="1" x14ac:dyDescent="0.15">
      <c r="A30" s="27"/>
      <c r="B30" s="3" t="s">
        <v>37</v>
      </c>
      <c r="C30" s="10">
        <v>1346</v>
      </c>
      <c r="D30" s="10">
        <v>1698</v>
      </c>
      <c r="E30" s="10">
        <v>1728</v>
      </c>
      <c r="F30" s="11">
        <f t="shared" si="0"/>
        <v>3426</v>
      </c>
    </row>
    <row r="31" spans="1:6" s="2" customFormat="1" ht="17.100000000000001" customHeight="1" x14ac:dyDescent="0.15">
      <c r="A31" s="27"/>
      <c r="B31" s="3" t="s">
        <v>21</v>
      </c>
      <c r="C31" s="10">
        <v>232</v>
      </c>
      <c r="D31" s="10">
        <v>185</v>
      </c>
      <c r="E31" s="10">
        <v>242</v>
      </c>
      <c r="F31" s="11">
        <f t="shared" si="0"/>
        <v>427</v>
      </c>
    </row>
    <row r="32" spans="1:6" s="2" customFormat="1" ht="17.100000000000001" customHeight="1" x14ac:dyDescent="0.15">
      <c r="A32" s="27"/>
      <c r="B32" s="3" t="s">
        <v>22</v>
      </c>
      <c r="C32" s="10">
        <v>393</v>
      </c>
      <c r="D32" s="10">
        <v>409</v>
      </c>
      <c r="E32" s="10">
        <v>427</v>
      </c>
      <c r="F32" s="11">
        <f t="shared" si="0"/>
        <v>836</v>
      </c>
    </row>
    <row r="33" spans="1:6" s="2" customFormat="1" ht="17.100000000000001" customHeight="1" x14ac:dyDescent="0.15">
      <c r="A33" s="27"/>
      <c r="B33" s="3" t="s">
        <v>23</v>
      </c>
      <c r="C33" s="10">
        <v>69</v>
      </c>
      <c r="D33" s="10">
        <v>70</v>
      </c>
      <c r="E33" s="10">
        <v>67</v>
      </c>
      <c r="F33" s="11">
        <f t="shared" si="0"/>
        <v>137</v>
      </c>
    </row>
    <row r="34" spans="1:6" s="2" customFormat="1" ht="17.100000000000001" customHeight="1" x14ac:dyDescent="0.15">
      <c r="A34" s="27"/>
      <c r="B34" s="3" t="s">
        <v>38</v>
      </c>
      <c r="C34" s="10">
        <v>211</v>
      </c>
      <c r="D34" s="10">
        <v>317</v>
      </c>
      <c r="E34" s="10">
        <v>308</v>
      </c>
      <c r="F34" s="11">
        <f t="shared" si="0"/>
        <v>625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6066</v>
      </c>
      <c r="D35" s="12">
        <f>SUM(D26:D34)</f>
        <v>7305</v>
      </c>
      <c r="E35" s="12">
        <f>SUM(E26:E34)</f>
        <v>7516</v>
      </c>
      <c r="F35" s="12">
        <f>SUM(F26:F34)</f>
        <v>14821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469</v>
      </c>
      <c r="D36" s="10">
        <v>529</v>
      </c>
      <c r="E36" s="10">
        <v>572</v>
      </c>
      <c r="F36" s="11">
        <f t="shared" si="0"/>
        <v>1101</v>
      </c>
    </row>
    <row r="37" spans="1:6" s="2" customFormat="1" ht="17.100000000000001" customHeight="1" x14ac:dyDescent="0.15">
      <c r="A37" s="27"/>
      <c r="B37" s="3" t="s">
        <v>24</v>
      </c>
      <c r="C37" s="10">
        <v>137</v>
      </c>
      <c r="D37" s="10">
        <v>149</v>
      </c>
      <c r="E37" s="10">
        <v>168</v>
      </c>
      <c r="F37" s="11">
        <f t="shared" si="0"/>
        <v>317</v>
      </c>
    </row>
    <row r="38" spans="1:6" s="2" customFormat="1" ht="17.100000000000001" customHeight="1" x14ac:dyDescent="0.15">
      <c r="A38" s="27"/>
      <c r="B38" s="3" t="s">
        <v>25</v>
      </c>
      <c r="C38" s="10">
        <v>121</v>
      </c>
      <c r="D38" s="10">
        <v>141</v>
      </c>
      <c r="E38" s="10">
        <v>148</v>
      </c>
      <c r="F38" s="11">
        <f t="shared" si="0"/>
        <v>289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130</v>
      </c>
      <c r="E40" s="10">
        <v>119</v>
      </c>
      <c r="F40" s="11">
        <f t="shared" si="0"/>
        <v>249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144</v>
      </c>
      <c r="E41" s="10">
        <v>167</v>
      </c>
      <c r="F41" s="11">
        <f t="shared" si="0"/>
        <v>311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977</v>
      </c>
      <c r="D42" s="12">
        <f>SUM(D36:D41)</f>
        <v>1124</v>
      </c>
      <c r="E42" s="12">
        <f>SUM(E36:E41)</f>
        <v>1205</v>
      </c>
      <c r="F42" s="12">
        <f>SUM(F36:F41)</f>
        <v>2329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ED294-019A-4E7B-92BD-10DB3E607FA3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N26" sqref="N2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55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0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14011</v>
      </c>
      <c r="D5" s="9">
        <f>SUM(D6:D9,D11:D24,D26:D34,D36:D41)</f>
        <v>16558</v>
      </c>
      <c r="E5" s="9">
        <f>SUM(E6:E9,E11:E24,E26:E34,E36:E41)</f>
        <v>17200</v>
      </c>
      <c r="F5" s="9">
        <f>SUM(F6:F9,F11:F24,F26:F34,F36:F41)</f>
        <v>33758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1929</v>
      </c>
      <c r="D6" s="10">
        <v>2309</v>
      </c>
      <c r="E6" s="10">
        <v>2362</v>
      </c>
      <c r="F6" s="11">
        <f>D6+E6</f>
        <v>4671</v>
      </c>
    </row>
    <row r="7" spans="1:12" s="2" customFormat="1" ht="17.100000000000001" customHeight="1" x14ac:dyDescent="0.15">
      <c r="A7" s="27"/>
      <c r="B7" s="4" t="s">
        <v>2</v>
      </c>
      <c r="C7" s="10">
        <v>493</v>
      </c>
      <c r="D7" s="10">
        <v>623</v>
      </c>
      <c r="E7" s="10">
        <v>659</v>
      </c>
      <c r="F7" s="11">
        <f t="shared" ref="F7:F41" si="0">D7+E7</f>
        <v>1282</v>
      </c>
    </row>
    <row r="8" spans="1:12" s="2" customFormat="1" ht="17.100000000000001" customHeight="1" x14ac:dyDescent="0.15">
      <c r="A8" s="27"/>
      <c r="B8" s="4" t="s">
        <v>3</v>
      </c>
      <c r="C8" s="10">
        <v>180</v>
      </c>
      <c r="D8" s="10">
        <v>191</v>
      </c>
      <c r="E8" s="10">
        <v>202</v>
      </c>
      <c r="F8" s="11">
        <f t="shared" si="0"/>
        <v>393</v>
      </c>
    </row>
    <row r="9" spans="1:12" s="2" customFormat="1" ht="17.100000000000001" customHeight="1" x14ac:dyDescent="0.15">
      <c r="A9" s="27"/>
      <c r="B9" s="4" t="s">
        <v>4</v>
      </c>
      <c r="C9" s="10">
        <v>180</v>
      </c>
      <c r="D9" s="10">
        <v>183</v>
      </c>
      <c r="E9" s="10">
        <v>198</v>
      </c>
      <c r="F9" s="11">
        <f t="shared" si="0"/>
        <v>381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2782</v>
      </c>
      <c r="D10" s="12">
        <f>SUM(D6:D9)</f>
        <v>3306</v>
      </c>
      <c r="E10" s="12">
        <f>SUM(E6:E9)</f>
        <v>3421</v>
      </c>
      <c r="F10" s="12">
        <f>SUM(F6:F9)</f>
        <v>6727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440</v>
      </c>
      <c r="D11" s="10">
        <v>457</v>
      </c>
      <c r="E11" s="10">
        <v>509</v>
      </c>
      <c r="F11" s="11">
        <f t="shared" si="0"/>
        <v>966</v>
      </c>
    </row>
    <row r="12" spans="1:12" s="2" customFormat="1" ht="17.100000000000001" customHeight="1" x14ac:dyDescent="0.15">
      <c r="A12" s="27"/>
      <c r="B12" s="3" t="s">
        <v>6</v>
      </c>
      <c r="C12" s="10">
        <v>362</v>
      </c>
      <c r="D12" s="10">
        <v>416</v>
      </c>
      <c r="E12" s="10">
        <v>417</v>
      </c>
      <c r="F12" s="11">
        <f t="shared" si="0"/>
        <v>833</v>
      </c>
    </row>
    <row r="13" spans="1:12" s="2" customFormat="1" ht="17.100000000000001" customHeight="1" x14ac:dyDescent="0.15">
      <c r="A13" s="27"/>
      <c r="B13" s="3" t="s">
        <v>7</v>
      </c>
      <c r="C13" s="10">
        <v>158</v>
      </c>
      <c r="D13" s="10">
        <v>204</v>
      </c>
      <c r="E13" s="10">
        <v>222</v>
      </c>
      <c r="F13" s="11">
        <f t="shared" si="0"/>
        <v>426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109</v>
      </c>
      <c r="E14" s="10">
        <v>117</v>
      </c>
      <c r="F14" s="11">
        <f t="shared" si="0"/>
        <v>226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266</v>
      </c>
      <c r="D16" s="10">
        <v>319</v>
      </c>
      <c r="E16" s="10">
        <v>308</v>
      </c>
      <c r="F16" s="11">
        <f t="shared" si="0"/>
        <v>627</v>
      </c>
    </row>
    <row r="17" spans="1:6" s="2" customFormat="1" ht="17.100000000000001" customHeight="1" x14ac:dyDescent="0.15">
      <c r="A17" s="27"/>
      <c r="B17" s="3" t="s">
        <v>10</v>
      </c>
      <c r="C17" s="10">
        <v>229</v>
      </c>
      <c r="D17" s="10">
        <v>252</v>
      </c>
      <c r="E17" s="10">
        <v>277</v>
      </c>
      <c r="F17" s="11">
        <f t="shared" si="0"/>
        <v>529</v>
      </c>
    </row>
    <row r="18" spans="1:6" s="2" customFormat="1" ht="17.100000000000001" customHeight="1" x14ac:dyDescent="0.15">
      <c r="A18" s="27"/>
      <c r="B18" s="3" t="s">
        <v>11</v>
      </c>
      <c r="C18" s="10">
        <v>115</v>
      </c>
      <c r="D18" s="10">
        <v>137</v>
      </c>
      <c r="E18" s="10">
        <v>129</v>
      </c>
      <c r="F18" s="11">
        <f t="shared" si="0"/>
        <v>266</v>
      </c>
    </row>
    <row r="19" spans="1:6" s="2" customFormat="1" ht="17.100000000000001" customHeight="1" x14ac:dyDescent="0.15">
      <c r="A19" s="27"/>
      <c r="B19" s="3" t="s">
        <v>12</v>
      </c>
      <c r="C19" s="10">
        <v>72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112</v>
      </c>
      <c r="E20" s="10">
        <v>141</v>
      </c>
      <c r="F20" s="11">
        <f t="shared" si="0"/>
        <v>253</v>
      </c>
    </row>
    <row r="21" spans="1:6" s="2" customFormat="1" ht="17.100000000000001" customHeight="1" x14ac:dyDescent="0.15">
      <c r="A21" s="27"/>
      <c r="B21" s="3" t="s">
        <v>14</v>
      </c>
      <c r="C21" s="10">
        <v>231</v>
      </c>
      <c r="D21" s="10">
        <v>264</v>
      </c>
      <c r="E21" s="10">
        <v>288</v>
      </c>
      <c r="F21" s="11">
        <f t="shared" si="0"/>
        <v>552</v>
      </c>
    </row>
    <row r="22" spans="1:6" s="2" customFormat="1" ht="17.100000000000001" customHeight="1" x14ac:dyDescent="0.15">
      <c r="A22" s="27"/>
      <c r="B22" s="3" t="s">
        <v>36</v>
      </c>
      <c r="C22" s="10">
        <v>661</v>
      </c>
      <c r="D22" s="10">
        <v>675</v>
      </c>
      <c r="E22" s="10">
        <v>718</v>
      </c>
      <c r="F22" s="11">
        <f t="shared" si="0"/>
        <v>1393</v>
      </c>
    </row>
    <row r="23" spans="1:6" s="2" customFormat="1" ht="17.100000000000001" customHeight="1" x14ac:dyDescent="0.15">
      <c r="A23" s="27"/>
      <c r="B23" s="3" t="s">
        <v>15</v>
      </c>
      <c r="C23" s="10">
        <v>560</v>
      </c>
      <c r="D23" s="10">
        <v>667</v>
      </c>
      <c r="E23" s="10">
        <v>678</v>
      </c>
      <c r="F23" s="11">
        <f t="shared" si="0"/>
        <v>1345</v>
      </c>
    </row>
    <row r="24" spans="1:6" s="2" customFormat="1" ht="17.100000000000001" customHeight="1" x14ac:dyDescent="0.15">
      <c r="A24" s="27"/>
      <c r="B24" s="3" t="s">
        <v>16</v>
      </c>
      <c r="C24" s="10">
        <v>785</v>
      </c>
      <c r="D24" s="10">
        <v>1016</v>
      </c>
      <c r="E24" s="10">
        <v>1043</v>
      </c>
      <c r="F24" s="11">
        <f t="shared" si="0"/>
        <v>2059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4179</v>
      </c>
      <c r="D25" s="12">
        <f>SUM(D11:D24)</f>
        <v>4826</v>
      </c>
      <c r="E25" s="12">
        <f>SUM(E11:E24)</f>
        <v>5055</v>
      </c>
      <c r="F25" s="12">
        <f>SUM(F11:F24)</f>
        <v>9881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718</v>
      </c>
      <c r="D26" s="10">
        <v>888</v>
      </c>
      <c r="E26" s="10">
        <v>932</v>
      </c>
      <c r="F26" s="11">
        <f t="shared" si="0"/>
        <v>1820</v>
      </c>
    </row>
    <row r="27" spans="1:6" s="2" customFormat="1" ht="17.100000000000001" customHeight="1" x14ac:dyDescent="0.15">
      <c r="A27" s="27"/>
      <c r="B27" s="3" t="s">
        <v>18</v>
      </c>
      <c r="C27" s="10">
        <v>1184</v>
      </c>
      <c r="D27" s="10">
        <v>1367</v>
      </c>
      <c r="E27" s="10">
        <v>1393</v>
      </c>
      <c r="F27" s="11">
        <f t="shared" si="0"/>
        <v>2760</v>
      </c>
    </row>
    <row r="28" spans="1:6" s="2" customFormat="1" ht="17.100000000000001" customHeight="1" x14ac:dyDescent="0.15">
      <c r="A28" s="27"/>
      <c r="B28" s="3" t="s">
        <v>19</v>
      </c>
      <c r="C28" s="10">
        <v>1315</v>
      </c>
      <c r="D28" s="10">
        <v>1690</v>
      </c>
      <c r="E28" s="10">
        <v>1710</v>
      </c>
      <c r="F28" s="11">
        <f t="shared" si="0"/>
        <v>3400</v>
      </c>
    </row>
    <row r="29" spans="1:6" s="2" customFormat="1" ht="17.100000000000001" customHeight="1" x14ac:dyDescent="0.15">
      <c r="A29" s="27"/>
      <c r="B29" s="3" t="s">
        <v>20</v>
      </c>
      <c r="C29" s="10">
        <v>600</v>
      </c>
      <c r="D29" s="10">
        <v>678</v>
      </c>
      <c r="E29" s="10">
        <v>715</v>
      </c>
      <c r="F29" s="11">
        <f t="shared" si="0"/>
        <v>1393</v>
      </c>
    </row>
    <row r="30" spans="1:6" s="2" customFormat="1" ht="17.100000000000001" customHeight="1" x14ac:dyDescent="0.15">
      <c r="A30" s="27"/>
      <c r="B30" s="3" t="s">
        <v>37</v>
      </c>
      <c r="C30" s="10">
        <v>1352</v>
      </c>
      <c r="D30" s="10">
        <v>1702</v>
      </c>
      <c r="E30" s="10">
        <v>1728</v>
      </c>
      <c r="F30" s="11">
        <f t="shared" si="0"/>
        <v>3430</v>
      </c>
    </row>
    <row r="31" spans="1:6" s="2" customFormat="1" ht="17.100000000000001" customHeight="1" x14ac:dyDescent="0.15">
      <c r="A31" s="27"/>
      <c r="B31" s="3" t="s">
        <v>21</v>
      </c>
      <c r="C31" s="10">
        <v>231</v>
      </c>
      <c r="D31" s="10">
        <v>184</v>
      </c>
      <c r="E31" s="10">
        <v>238</v>
      </c>
      <c r="F31" s="11">
        <f t="shared" si="0"/>
        <v>422</v>
      </c>
    </row>
    <row r="32" spans="1:6" s="2" customFormat="1" ht="17.100000000000001" customHeight="1" x14ac:dyDescent="0.15">
      <c r="A32" s="27"/>
      <c r="B32" s="3" t="s">
        <v>22</v>
      </c>
      <c r="C32" s="10">
        <v>391</v>
      </c>
      <c r="D32" s="10">
        <v>407</v>
      </c>
      <c r="E32" s="10">
        <v>428</v>
      </c>
      <c r="F32" s="11">
        <f t="shared" si="0"/>
        <v>835</v>
      </c>
    </row>
    <row r="33" spans="1:6" s="2" customFormat="1" ht="17.100000000000001" customHeight="1" x14ac:dyDescent="0.15">
      <c r="A33" s="27"/>
      <c r="B33" s="3" t="s">
        <v>23</v>
      </c>
      <c r="C33" s="10">
        <v>69</v>
      </c>
      <c r="D33" s="10">
        <v>70</v>
      </c>
      <c r="E33" s="10">
        <v>67</v>
      </c>
      <c r="F33" s="11">
        <f t="shared" si="0"/>
        <v>137</v>
      </c>
    </row>
    <row r="34" spans="1:6" s="2" customFormat="1" ht="17.100000000000001" customHeight="1" x14ac:dyDescent="0.15">
      <c r="A34" s="27"/>
      <c r="B34" s="3" t="s">
        <v>38</v>
      </c>
      <c r="C34" s="10">
        <v>211</v>
      </c>
      <c r="D34" s="10">
        <v>316</v>
      </c>
      <c r="E34" s="10">
        <v>308</v>
      </c>
      <c r="F34" s="11">
        <f t="shared" si="0"/>
        <v>624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6071</v>
      </c>
      <c r="D35" s="12">
        <f>SUM(D26:D34)</f>
        <v>7302</v>
      </c>
      <c r="E35" s="12">
        <f>SUM(E26:E34)</f>
        <v>7519</v>
      </c>
      <c r="F35" s="12">
        <f>SUM(F26:F34)</f>
        <v>14821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470</v>
      </c>
      <c r="D36" s="10">
        <v>530</v>
      </c>
      <c r="E36" s="10">
        <v>573</v>
      </c>
      <c r="F36" s="11">
        <f t="shared" si="0"/>
        <v>1103</v>
      </c>
    </row>
    <row r="37" spans="1:6" s="2" customFormat="1" ht="17.100000000000001" customHeight="1" x14ac:dyDescent="0.15">
      <c r="A37" s="27"/>
      <c r="B37" s="3" t="s">
        <v>24</v>
      </c>
      <c r="C37" s="10">
        <v>138</v>
      </c>
      <c r="D37" s="10">
        <v>150</v>
      </c>
      <c r="E37" s="10">
        <v>167</v>
      </c>
      <c r="F37" s="11">
        <f t="shared" si="0"/>
        <v>317</v>
      </c>
    </row>
    <row r="38" spans="1:6" s="2" customFormat="1" ht="17.100000000000001" customHeight="1" x14ac:dyDescent="0.15">
      <c r="A38" s="27"/>
      <c r="B38" s="3" t="s">
        <v>25</v>
      </c>
      <c r="C38" s="10">
        <v>121</v>
      </c>
      <c r="D38" s="10">
        <v>141</v>
      </c>
      <c r="E38" s="10">
        <v>148</v>
      </c>
      <c r="F38" s="11">
        <f t="shared" si="0"/>
        <v>289</v>
      </c>
    </row>
    <row r="39" spans="1:6" s="2" customFormat="1" ht="17.100000000000001" customHeight="1" x14ac:dyDescent="0.15">
      <c r="A39" s="27"/>
      <c r="B39" s="3" t="s">
        <v>26</v>
      </c>
      <c r="C39" s="10">
        <v>24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129</v>
      </c>
      <c r="E40" s="10">
        <v>119</v>
      </c>
      <c r="F40" s="11">
        <f t="shared" si="0"/>
        <v>248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143</v>
      </c>
      <c r="E41" s="10">
        <v>167</v>
      </c>
      <c r="F41" s="11">
        <f t="shared" si="0"/>
        <v>310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979</v>
      </c>
      <c r="D42" s="12">
        <f>SUM(D36:D41)</f>
        <v>1124</v>
      </c>
      <c r="E42" s="12">
        <f>SUM(E36:E41)</f>
        <v>1205</v>
      </c>
      <c r="F42" s="12">
        <f>SUM(F36:F41)</f>
        <v>2329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5CEA1-F4F1-4553-9376-ED7183AFEABA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56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1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14020</v>
      </c>
      <c r="D5" s="9">
        <f>SUM(D6:D9,D11:D24,D26:D34,D36:D41)</f>
        <v>16556</v>
      </c>
      <c r="E5" s="9">
        <f>SUM(E6:E9,E11:E24,E26:E34,E36:E41)</f>
        <v>17206</v>
      </c>
      <c r="F5" s="9">
        <f>SUM(F6:F9,F11:F24,F26:F34,F36:F41)</f>
        <v>33762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1932</v>
      </c>
      <c r="D6" s="10">
        <v>2308</v>
      </c>
      <c r="E6" s="10">
        <v>2367</v>
      </c>
      <c r="F6" s="11">
        <f>D6+E6</f>
        <v>4675</v>
      </c>
    </row>
    <row r="7" spans="1:12" s="2" customFormat="1" ht="17.100000000000001" customHeight="1" x14ac:dyDescent="0.15">
      <c r="A7" s="27"/>
      <c r="B7" s="4" t="s">
        <v>2</v>
      </c>
      <c r="C7" s="10">
        <v>495</v>
      </c>
      <c r="D7" s="10">
        <v>625</v>
      </c>
      <c r="E7" s="10">
        <v>659</v>
      </c>
      <c r="F7" s="11">
        <f t="shared" ref="F7:F41" si="0">D7+E7</f>
        <v>1284</v>
      </c>
    </row>
    <row r="8" spans="1:12" s="2" customFormat="1" ht="17.100000000000001" customHeight="1" x14ac:dyDescent="0.15">
      <c r="A8" s="27"/>
      <c r="B8" s="4" t="s">
        <v>3</v>
      </c>
      <c r="C8" s="10">
        <v>177</v>
      </c>
      <c r="D8" s="10">
        <v>189</v>
      </c>
      <c r="E8" s="10">
        <v>200</v>
      </c>
      <c r="F8" s="11">
        <f t="shared" si="0"/>
        <v>389</v>
      </c>
    </row>
    <row r="9" spans="1:12" s="2" customFormat="1" ht="17.100000000000001" customHeight="1" x14ac:dyDescent="0.15">
      <c r="A9" s="27"/>
      <c r="B9" s="4" t="s">
        <v>4</v>
      </c>
      <c r="C9" s="10">
        <v>181</v>
      </c>
      <c r="D9" s="10">
        <v>184</v>
      </c>
      <c r="E9" s="10">
        <v>197</v>
      </c>
      <c r="F9" s="11">
        <f t="shared" si="0"/>
        <v>381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2785</v>
      </c>
      <c r="D10" s="12">
        <f>SUM(D6:D9)</f>
        <v>3306</v>
      </c>
      <c r="E10" s="12">
        <f>SUM(E6:E9)</f>
        <v>3423</v>
      </c>
      <c r="F10" s="12">
        <f>SUM(F6:F9)</f>
        <v>6729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440</v>
      </c>
      <c r="D11" s="10">
        <v>454</v>
      </c>
      <c r="E11" s="10">
        <v>509</v>
      </c>
      <c r="F11" s="11">
        <f t="shared" si="0"/>
        <v>963</v>
      </c>
    </row>
    <row r="12" spans="1:12" s="2" customFormat="1" ht="17.100000000000001" customHeight="1" x14ac:dyDescent="0.15">
      <c r="A12" s="27"/>
      <c r="B12" s="3" t="s">
        <v>6</v>
      </c>
      <c r="C12" s="10">
        <v>364</v>
      </c>
      <c r="D12" s="10">
        <v>418</v>
      </c>
      <c r="E12" s="10">
        <v>420</v>
      </c>
      <c r="F12" s="11">
        <f t="shared" si="0"/>
        <v>838</v>
      </c>
    </row>
    <row r="13" spans="1:12" s="2" customFormat="1" ht="17.100000000000001" customHeight="1" x14ac:dyDescent="0.15">
      <c r="A13" s="27"/>
      <c r="B13" s="3" t="s">
        <v>7</v>
      </c>
      <c r="C13" s="10">
        <v>160</v>
      </c>
      <c r="D13" s="10">
        <v>205</v>
      </c>
      <c r="E13" s="10">
        <v>222</v>
      </c>
      <c r="F13" s="11">
        <f t="shared" si="0"/>
        <v>427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109</v>
      </c>
      <c r="E14" s="10">
        <v>117</v>
      </c>
      <c r="F14" s="11">
        <f t="shared" si="0"/>
        <v>226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266</v>
      </c>
      <c r="D16" s="10">
        <v>319</v>
      </c>
      <c r="E16" s="10">
        <v>309</v>
      </c>
      <c r="F16" s="11">
        <f t="shared" si="0"/>
        <v>628</v>
      </c>
    </row>
    <row r="17" spans="1:6" s="2" customFormat="1" ht="17.100000000000001" customHeight="1" x14ac:dyDescent="0.15">
      <c r="A17" s="27"/>
      <c r="B17" s="3" t="s">
        <v>10</v>
      </c>
      <c r="C17" s="10">
        <v>231</v>
      </c>
      <c r="D17" s="10">
        <v>253</v>
      </c>
      <c r="E17" s="10">
        <v>279</v>
      </c>
      <c r="F17" s="11">
        <f t="shared" si="0"/>
        <v>532</v>
      </c>
    </row>
    <row r="18" spans="1:6" s="2" customFormat="1" ht="17.100000000000001" customHeight="1" x14ac:dyDescent="0.15">
      <c r="A18" s="27"/>
      <c r="B18" s="3" t="s">
        <v>11</v>
      </c>
      <c r="C18" s="10">
        <v>113</v>
      </c>
      <c r="D18" s="10">
        <v>135</v>
      </c>
      <c r="E18" s="10">
        <v>130</v>
      </c>
      <c r="F18" s="11">
        <f t="shared" si="0"/>
        <v>265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112</v>
      </c>
      <c r="E20" s="10">
        <v>141</v>
      </c>
      <c r="F20" s="11">
        <f t="shared" si="0"/>
        <v>253</v>
      </c>
    </row>
    <row r="21" spans="1:6" s="2" customFormat="1" ht="17.100000000000001" customHeight="1" x14ac:dyDescent="0.15">
      <c r="A21" s="27"/>
      <c r="B21" s="3" t="s">
        <v>14</v>
      </c>
      <c r="C21" s="10">
        <v>232</v>
      </c>
      <c r="D21" s="10">
        <v>264</v>
      </c>
      <c r="E21" s="10">
        <v>288</v>
      </c>
      <c r="F21" s="11">
        <f t="shared" si="0"/>
        <v>552</v>
      </c>
    </row>
    <row r="22" spans="1:6" s="2" customFormat="1" ht="17.100000000000001" customHeight="1" x14ac:dyDescent="0.15">
      <c r="A22" s="27"/>
      <c r="B22" s="3" t="s">
        <v>36</v>
      </c>
      <c r="C22" s="10">
        <v>659</v>
      </c>
      <c r="D22" s="10">
        <v>672</v>
      </c>
      <c r="E22" s="10">
        <v>717</v>
      </c>
      <c r="F22" s="11">
        <f t="shared" si="0"/>
        <v>1389</v>
      </c>
    </row>
    <row r="23" spans="1:6" s="2" customFormat="1" ht="17.100000000000001" customHeight="1" x14ac:dyDescent="0.15">
      <c r="A23" s="27"/>
      <c r="B23" s="3" t="s">
        <v>15</v>
      </c>
      <c r="C23" s="10">
        <v>566</v>
      </c>
      <c r="D23" s="10">
        <v>676</v>
      </c>
      <c r="E23" s="10">
        <v>684</v>
      </c>
      <c r="F23" s="11">
        <f t="shared" si="0"/>
        <v>1360</v>
      </c>
    </row>
    <row r="24" spans="1:6" s="2" customFormat="1" ht="17.100000000000001" customHeight="1" x14ac:dyDescent="0.15">
      <c r="A24" s="27"/>
      <c r="B24" s="3" t="s">
        <v>16</v>
      </c>
      <c r="C24" s="10">
        <v>783</v>
      </c>
      <c r="D24" s="10">
        <v>1016</v>
      </c>
      <c r="E24" s="10">
        <v>1040</v>
      </c>
      <c r="F24" s="11">
        <f t="shared" si="0"/>
        <v>2056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4187</v>
      </c>
      <c r="D25" s="12">
        <f>SUM(D11:D24)</f>
        <v>4831</v>
      </c>
      <c r="E25" s="12">
        <f>SUM(E11:E24)</f>
        <v>5064</v>
      </c>
      <c r="F25" s="12">
        <f>SUM(F11:F24)</f>
        <v>9895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722</v>
      </c>
      <c r="D26" s="10">
        <v>890</v>
      </c>
      <c r="E26" s="10">
        <v>937</v>
      </c>
      <c r="F26" s="11">
        <f t="shared" si="0"/>
        <v>1827</v>
      </c>
    </row>
    <row r="27" spans="1:6" s="2" customFormat="1" ht="17.100000000000001" customHeight="1" x14ac:dyDescent="0.15">
      <c r="A27" s="27"/>
      <c r="B27" s="3" t="s">
        <v>18</v>
      </c>
      <c r="C27" s="10">
        <v>1182</v>
      </c>
      <c r="D27" s="10">
        <v>1366</v>
      </c>
      <c r="E27" s="10">
        <v>1396</v>
      </c>
      <c r="F27" s="11">
        <f t="shared" si="0"/>
        <v>2762</v>
      </c>
    </row>
    <row r="28" spans="1:6" s="2" customFormat="1" ht="17.100000000000001" customHeight="1" x14ac:dyDescent="0.15">
      <c r="A28" s="27"/>
      <c r="B28" s="3" t="s">
        <v>19</v>
      </c>
      <c r="C28" s="10">
        <v>1315</v>
      </c>
      <c r="D28" s="10">
        <v>1690</v>
      </c>
      <c r="E28" s="10">
        <v>1703</v>
      </c>
      <c r="F28" s="11">
        <f t="shared" si="0"/>
        <v>3393</v>
      </c>
    </row>
    <row r="29" spans="1:6" s="2" customFormat="1" ht="17.100000000000001" customHeight="1" x14ac:dyDescent="0.15">
      <c r="A29" s="27"/>
      <c r="B29" s="3" t="s">
        <v>20</v>
      </c>
      <c r="C29" s="10">
        <v>600</v>
      </c>
      <c r="D29" s="10">
        <v>678</v>
      </c>
      <c r="E29" s="10">
        <v>712</v>
      </c>
      <c r="F29" s="11">
        <f t="shared" si="0"/>
        <v>1390</v>
      </c>
    </row>
    <row r="30" spans="1:6" s="2" customFormat="1" ht="17.100000000000001" customHeight="1" x14ac:dyDescent="0.15">
      <c r="A30" s="27"/>
      <c r="B30" s="3" t="s">
        <v>37</v>
      </c>
      <c r="C30" s="10">
        <v>1351</v>
      </c>
      <c r="D30" s="10">
        <v>1702</v>
      </c>
      <c r="E30" s="10">
        <v>1730</v>
      </c>
      <c r="F30" s="11">
        <f t="shared" si="0"/>
        <v>3432</v>
      </c>
    </row>
    <row r="31" spans="1:6" s="2" customFormat="1" ht="17.100000000000001" customHeight="1" x14ac:dyDescent="0.15">
      <c r="A31" s="27"/>
      <c r="B31" s="3" t="s">
        <v>21</v>
      </c>
      <c r="C31" s="10">
        <v>231</v>
      </c>
      <c r="D31" s="10">
        <v>183</v>
      </c>
      <c r="E31" s="10">
        <v>237</v>
      </c>
      <c r="F31" s="11">
        <f t="shared" si="0"/>
        <v>420</v>
      </c>
    </row>
    <row r="32" spans="1:6" s="2" customFormat="1" ht="17.100000000000001" customHeight="1" x14ac:dyDescent="0.15">
      <c r="A32" s="27"/>
      <c r="B32" s="3" t="s">
        <v>22</v>
      </c>
      <c r="C32" s="10">
        <v>389</v>
      </c>
      <c r="D32" s="10">
        <v>405</v>
      </c>
      <c r="E32" s="10">
        <v>426</v>
      </c>
      <c r="F32" s="11">
        <f t="shared" si="0"/>
        <v>831</v>
      </c>
    </row>
    <row r="33" spans="1:6" s="2" customFormat="1" ht="17.100000000000001" customHeight="1" x14ac:dyDescent="0.15">
      <c r="A33" s="27"/>
      <c r="B33" s="3" t="s">
        <v>23</v>
      </c>
      <c r="C33" s="10">
        <v>69</v>
      </c>
      <c r="D33" s="10">
        <v>70</v>
      </c>
      <c r="E33" s="10">
        <v>66</v>
      </c>
      <c r="F33" s="11">
        <f t="shared" si="0"/>
        <v>136</v>
      </c>
    </row>
    <row r="34" spans="1:6" s="2" customFormat="1" ht="17.100000000000001" customHeight="1" x14ac:dyDescent="0.15">
      <c r="A34" s="27"/>
      <c r="B34" s="3" t="s">
        <v>38</v>
      </c>
      <c r="C34" s="10">
        <v>210</v>
      </c>
      <c r="D34" s="10">
        <v>315</v>
      </c>
      <c r="E34" s="10">
        <v>308</v>
      </c>
      <c r="F34" s="11">
        <f t="shared" si="0"/>
        <v>623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6069</v>
      </c>
      <c r="D35" s="12">
        <f>SUM(D26:D34)</f>
        <v>7299</v>
      </c>
      <c r="E35" s="12">
        <f>SUM(E26:E34)</f>
        <v>7515</v>
      </c>
      <c r="F35" s="12">
        <f>SUM(F26:F34)</f>
        <v>14814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469</v>
      </c>
      <c r="D36" s="10">
        <v>527</v>
      </c>
      <c r="E36" s="10">
        <v>572</v>
      </c>
      <c r="F36" s="11">
        <f t="shared" si="0"/>
        <v>1099</v>
      </c>
    </row>
    <row r="37" spans="1:6" s="2" customFormat="1" ht="17.100000000000001" customHeight="1" x14ac:dyDescent="0.15">
      <c r="A37" s="27"/>
      <c r="B37" s="3" t="s">
        <v>24</v>
      </c>
      <c r="C37" s="10">
        <v>139</v>
      </c>
      <c r="D37" s="10">
        <v>151</v>
      </c>
      <c r="E37" s="10">
        <v>168</v>
      </c>
      <c r="F37" s="11">
        <f t="shared" si="0"/>
        <v>319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140</v>
      </c>
      <c r="E38" s="10">
        <v>147</v>
      </c>
      <c r="F38" s="11">
        <f t="shared" si="0"/>
        <v>287</v>
      </c>
    </row>
    <row r="39" spans="1:6" s="2" customFormat="1" ht="17.100000000000001" customHeight="1" x14ac:dyDescent="0.15">
      <c r="A39" s="27"/>
      <c r="B39" s="3" t="s">
        <v>26</v>
      </c>
      <c r="C39" s="10">
        <v>25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128</v>
      </c>
      <c r="E40" s="10">
        <v>119</v>
      </c>
      <c r="F40" s="11">
        <f t="shared" si="0"/>
        <v>247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143</v>
      </c>
      <c r="E41" s="10">
        <v>167</v>
      </c>
      <c r="F41" s="11">
        <f t="shared" si="0"/>
        <v>310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979</v>
      </c>
      <c r="D42" s="12">
        <f>SUM(D36:D41)</f>
        <v>1120</v>
      </c>
      <c r="E42" s="12">
        <f>SUM(E36:E41)</f>
        <v>1204</v>
      </c>
      <c r="F42" s="12">
        <f>SUM(F36:F41)</f>
        <v>2324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6B8B-7718-412E-9FAC-46CBF4A25B5F}">
  <dimension ref="A1:L159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ht="24" x14ac:dyDescent="0.25">
      <c r="A1" s="28" t="s">
        <v>48</v>
      </c>
      <c r="B1" s="28"/>
      <c r="C1" s="28"/>
      <c r="D1" s="28"/>
      <c r="E1" s="28"/>
      <c r="F1" s="28"/>
    </row>
    <row r="2" spans="1:12" ht="16.5" customHeight="1" x14ac:dyDescent="0.15">
      <c r="F2" s="14" t="s">
        <v>57</v>
      </c>
    </row>
    <row r="3" spans="1:12" s="2" customFormat="1" ht="14.25" x14ac:dyDescent="0.15">
      <c r="A3" s="29" t="s">
        <v>40</v>
      </c>
      <c r="B3" s="29"/>
      <c r="C3" s="30" t="s">
        <v>43</v>
      </c>
      <c r="D3" s="31" t="s">
        <v>30</v>
      </c>
      <c r="E3" s="31"/>
      <c r="F3" s="31"/>
      <c r="G3" s="1"/>
    </row>
    <row r="4" spans="1:12" s="2" customFormat="1" ht="14.25" x14ac:dyDescent="0.15">
      <c r="A4" s="29"/>
      <c r="B4" s="29"/>
      <c r="C4" s="30"/>
      <c r="D4" s="7" t="s">
        <v>0</v>
      </c>
      <c r="E4" s="8" t="s">
        <v>1</v>
      </c>
      <c r="F4" s="22" t="s">
        <v>42</v>
      </c>
      <c r="G4" s="1"/>
    </row>
    <row r="5" spans="1:12" s="2" customFormat="1" ht="17.100000000000001" customHeight="1" x14ac:dyDescent="0.15">
      <c r="A5" s="32" t="s">
        <v>29</v>
      </c>
      <c r="B5" s="32"/>
      <c r="C5" s="9">
        <f>SUM(C6:C9,C11:C24,C26:C34,C36:C41)</f>
        <v>14035</v>
      </c>
      <c r="D5" s="9">
        <f>SUM(D6:D9,D11:D24,D26:D34,D36:D41)</f>
        <v>16559</v>
      </c>
      <c r="E5" s="9">
        <f>SUM(E6:E9,E11:E24,E26:E34,E36:E41)</f>
        <v>17214</v>
      </c>
      <c r="F5" s="9">
        <f>SUM(F6:F9,F11:F24,F26:F34,F36:F41)</f>
        <v>33773</v>
      </c>
      <c r="I5" s="13"/>
      <c r="J5" s="13"/>
      <c r="K5" s="13"/>
      <c r="L5" s="13"/>
    </row>
    <row r="6" spans="1:12" s="2" customFormat="1" ht="17.100000000000001" customHeight="1" x14ac:dyDescent="0.15">
      <c r="A6" s="26" t="s">
        <v>31</v>
      </c>
      <c r="B6" s="4" t="s">
        <v>34</v>
      </c>
      <c r="C6" s="10">
        <v>1938</v>
      </c>
      <c r="D6" s="10">
        <v>2308</v>
      </c>
      <c r="E6" s="10">
        <v>2368</v>
      </c>
      <c r="F6" s="11">
        <f>D6+E6</f>
        <v>4676</v>
      </c>
    </row>
    <row r="7" spans="1:12" s="2" customFormat="1" ht="17.100000000000001" customHeight="1" x14ac:dyDescent="0.15">
      <c r="A7" s="27"/>
      <c r="B7" s="4" t="s">
        <v>2</v>
      </c>
      <c r="C7" s="10">
        <v>494</v>
      </c>
      <c r="D7" s="10">
        <v>626</v>
      </c>
      <c r="E7" s="10">
        <v>657</v>
      </c>
      <c r="F7" s="11">
        <f t="shared" ref="F7:F41" si="0">D7+E7</f>
        <v>1283</v>
      </c>
    </row>
    <row r="8" spans="1:12" s="2" customFormat="1" ht="17.100000000000001" customHeight="1" x14ac:dyDescent="0.15">
      <c r="A8" s="27"/>
      <c r="B8" s="4" t="s">
        <v>3</v>
      </c>
      <c r="C8" s="10">
        <v>178</v>
      </c>
      <c r="D8" s="10">
        <v>190</v>
      </c>
      <c r="E8" s="10">
        <v>202</v>
      </c>
      <c r="F8" s="11">
        <f t="shared" si="0"/>
        <v>392</v>
      </c>
    </row>
    <row r="9" spans="1:12" s="2" customFormat="1" ht="17.100000000000001" customHeight="1" x14ac:dyDescent="0.15">
      <c r="A9" s="27"/>
      <c r="B9" s="4" t="s">
        <v>4</v>
      </c>
      <c r="C9" s="10">
        <v>179</v>
      </c>
      <c r="D9" s="10">
        <v>182</v>
      </c>
      <c r="E9" s="10">
        <v>194</v>
      </c>
      <c r="F9" s="11">
        <f t="shared" si="0"/>
        <v>376</v>
      </c>
    </row>
    <row r="10" spans="1:12" s="2" customFormat="1" ht="17.100000000000001" customHeight="1" x14ac:dyDescent="0.15">
      <c r="A10" s="27"/>
      <c r="B10" s="5" t="s">
        <v>44</v>
      </c>
      <c r="C10" s="12">
        <f>SUM(C6:C9)</f>
        <v>2789</v>
      </c>
      <c r="D10" s="12">
        <f>SUM(D6:D9)</f>
        <v>3306</v>
      </c>
      <c r="E10" s="12">
        <f>SUM(E6:E9)</f>
        <v>3421</v>
      </c>
      <c r="F10" s="12">
        <f>SUM(F6:F9)</f>
        <v>6727</v>
      </c>
    </row>
    <row r="11" spans="1:12" s="2" customFormat="1" ht="17.100000000000001" customHeight="1" x14ac:dyDescent="0.15">
      <c r="A11" s="26" t="s">
        <v>41</v>
      </c>
      <c r="B11" s="3" t="s">
        <v>5</v>
      </c>
      <c r="C11" s="10">
        <v>440</v>
      </c>
      <c r="D11" s="10">
        <v>455</v>
      </c>
      <c r="E11" s="10">
        <v>509</v>
      </c>
      <c r="F11" s="11">
        <f t="shared" si="0"/>
        <v>964</v>
      </c>
    </row>
    <row r="12" spans="1:12" s="2" customFormat="1" ht="17.100000000000001" customHeight="1" x14ac:dyDescent="0.15">
      <c r="A12" s="27"/>
      <c r="B12" s="3" t="s">
        <v>6</v>
      </c>
      <c r="C12" s="10">
        <v>364</v>
      </c>
      <c r="D12" s="10">
        <v>419</v>
      </c>
      <c r="E12" s="10">
        <v>418</v>
      </c>
      <c r="F12" s="11">
        <f t="shared" si="0"/>
        <v>837</v>
      </c>
    </row>
    <row r="13" spans="1:12" s="2" customFormat="1" ht="17.100000000000001" customHeight="1" x14ac:dyDescent="0.15">
      <c r="A13" s="27"/>
      <c r="B13" s="3" t="s">
        <v>7</v>
      </c>
      <c r="C13" s="10">
        <v>161</v>
      </c>
      <c r="D13" s="10">
        <v>205</v>
      </c>
      <c r="E13" s="10">
        <v>223</v>
      </c>
      <c r="F13" s="11">
        <f t="shared" si="0"/>
        <v>428</v>
      </c>
    </row>
    <row r="14" spans="1:12" s="2" customFormat="1" ht="17.100000000000001" customHeight="1" x14ac:dyDescent="0.15">
      <c r="A14" s="27"/>
      <c r="B14" s="3" t="s">
        <v>8</v>
      </c>
      <c r="C14" s="10">
        <v>85</v>
      </c>
      <c r="D14" s="10">
        <v>108</v>
      </c>
      <c r="E14" s="10">
        <v>117</v>
      </c>
      <c r="F14" s="11">
        <f t="shared" si="0"/>
        <v>225</v>
      </c>
    </row>
    <row r="15" spans="1:12" s="2" customFormat="1" ht="17.100000000000001" customHeight="1" x14ac:dyDescent="0.15">
      <c r="A15" s="27"/>
      <c r="B15" s="3" t="s">
        <v>9</v>
      </c>
      <c r="C15" s="10">
        <v>96</v>
      </c>
      <c r="D15" s="10">
        <v>111</v>
      </c>
      <c r="E15" s="10">
        <v>119</v>
      </c>
      <c r="F15" s="11">
        <f t="shared" si="0"/>
        <v>230</v>
      </c>
    </row>
    <row r="16" spans="1:12" s="2" customFormat="1" ht="17.100000000000001" customHeight="1" x14ac:dyDescent="0.15">
      <c r="A16" s="27"/>
      <c r="B16" s="3" t="s">
        <v>35</v>
      </c>
      <c r="C16" s="10">
        <v>265</v>
      </c>
      <c r="D16" s="10">
        <v>318</v>
      </c>
      <c r="E16" s="10">
        <v>308</v>
      </c>
      <c r="F16" s="11">
        <f t="shared" si="0"/>
        <v>626</v>
      </c>
    </row>
    <row r="17" spans="1:6" s="2" customFormat="1" ht="17.100000000000001" customHeight="1" x14ac:dyDescent="0.15">
      <c r="A17" s="27"/>
      <c r="B17" s="3" t="s">
        <v>10</v>
      </c>
      <c r="C17" s="10">
        <v>232</v>
      </c>
      <c r="D17" s="10">
        <v>253</v>
      </c>
      <c r="E17" s="10">
        <v>279</v>
      </c>
      <c r="F17" s="11">
        <f t="shared" si="0"/>
        <v>532</v>
      </c>
    </row>
    <row r="18" spans="1:6" s="2" customFormat="1" ht="17.100000000000001" customHeight="1" x14ac:dyDescent="0.15">
      <c r="A18" s="27"/>
      <c r="B18" s="3" t="s">
        <v>11</v>
      </c>
      <c r="C18" s="10">
        <v>113</v>
      </c>
      <c r="D18" s="10">
        <v>137</v>
      </c>
      <c r="E18" s="10">
        <v>130</v>
      </c>
      <c r="F18" s="11">
        <f t="shared" si="0"/>
        <v>267</v>
      </c>
    </row>
    <row r="19" spans="1:6" s="2" customFormat="1" ht="17.100000000000001" customHeight="1" x14ac:dyDescent="0.15">
      <c r="A19" s="27"/>
      <c r="B19" s="3" t="s">
        <v>12</v>
      </c>
      <c r="C19" s="10">
        <v>73</v>
      </c>
      <c r="D19" s="10">
        <v>87</v>
      </c>
      <c r="E19" s="10">
        <v>89</v>
      </c>
      <c r="F19" s="11">
        <f t="shared" si="0"/>
        <v>176</v>
      </c>
    </row>
    <row r="20" spans="1:6" s="2" customFormat="1" ht="17.100000000000001" customHeight="1" x14ac:dyDescent="0.15">
      <c r="A20" s="27"/>
      <c r="B20" s="3" t="s">
        <v>13</v>
      </c>
      <c r="C20" s="10">
        <v>119</v>
      </c>
      <c r="D20" s="10">
        <v>111</v>
      </c>
      <c r="E20" s="10">
        <v>141</v>
      </c>
      <c r="F20" s="11">
        <f t="shared" si="0"/>
        <v>252</v>
      </c>
    </row>
    <row r="21" spans="1:6" s="2" customFormat="1" ht="17.100000000000001" customHeight="1" x14ac:dyDescent="0.15">
      <c r="A21" s="27"/>
      <c r="B21" s="3" t="s">
        <v>14</v>
      </c>
      <c r="C21" s="10">
        <v>233</v>
      </c>
      <c r="D21" s="10">
        <v>265</v>
      </c>
      <c r="E21" s="10">
        <v>289</v>
      </c>
      <c r="F21" s="11">
        <f t="shared" si="0"/>
        <v>554</v>
      </c>
    </row>
    <row r="22" spans="1:6" s="2" customFormat="1" ht="17.100000000000001" customHeight="1" x14ac:dyDescent="0.15">
      <c r="A22" s="27"/>
      <c r="B22" s="3" t="s">
        <v>36</v>
      </c>
      <c r="C22" s="10">
        <v>664</v>
      </c>
      <c r="D22" s="10">
        <v>677</v>
      </c>
      <c r="E22" s="10">
        <v>722</v>
      </c>
      <c r="F22" s="11">
        <f t="shared" si="0"/>
        <v>1399</v>
      </c>
    </row>
    <row r="23" spans="1:6" s="2" customFormat="1" ht="17.100000000000001" customHeight="1" x14ac:dyDescent="0.15">
      <c r="A23" s="27"/>
      <c r="B23" s="3" t="s">
        <v>15</v>
      </c>
      <c r="C23" s="10">
        <v>565</v>
      </c>
      <c r="D23" s="10">
        <v>674</v>
      </c>
      <c r="E23" s="10">
        <v>685</v>
      </c>
      <c r="F23" s="11">
        <f t="shared" si="0"/>
        <v>1359</v>
      </c>
    </row>
    <row r="24" spans="1:6" s="2" customFormat="1" ht="17.100000000000001" customHeight="1" x14ac:dyDescent="0.15">
      <c r="A24" s="27"/>
      <c r="B24" s="3" t="s">
        <v>16</v>
      </c>
      <c r="C24" s="10">
        <v>785</v>
      </c>
      <c r="D24" s="10">
        <v>1014</v>
      </c>
      <c r="E24" s="10">
        <v>1042</v>
      </c>
      <c r="F24" s="11">
        <f t="shared" si="0"/>
        <v>2056</v>
      </c>
    </row>
    <row r="25" spans="1:6" s="2" customFormat="1" ht="17.100000000000001" customHeight="1" x14ac:dyDescent="0.15">
      <c r="A25" s="27"/>
      <c r="B25" s="5" t="s">
        <v>45</v>
      </c>
      <c r="C25" s="12">
        <f>SUM(C11:C24)</f>
        <v>4195</v>
      </c>
      <c r="D25" s="12">
        <f>SUM(D11:D24)</f>
        <v>4834</v>
      </c>
      <c r="E25" s="12">
        <f>SUM(E11:E24)</f>
        <v>5071</v>
      </c>
      <c r="F25" s="12">
        <f>SUM(F11:F24)</f>
        <v>9905</v>
      </c>
    </row>
    <row r="26" spans="1:6" s="2" customFormat="1" ht="17.100000000000001" customHeight="1" x14ac:dyDescent="0.15">
      <c r="A26" s="26" t="s">
        <v>32</v>
      </c>
      <c r="B26" s="3" t="s">
        <v>17</v>
      </c>
      <c r="C26" s="10">
        <v>721</v>
      </c>
      <c r="D26" s="10">
        <v>891</v>
      </c>
      <c r="E26" s="10">
        <v>935</v>
      </c>
      <c r="F26" s="11">
        <f t="shared" si="0"/>
        <v>1826</v>
      </c>
    </row>
    <row r="27" spans="1:6" s="2" customFormat="1" ht="17.100000000000001" customHeight="1" x14ac:dyDescent="0.15">
      <c r="A27" s="27"/>
      <c r="B27" s="3" t="s">
        <v>18</v>
      </c>
      <c r="C27" s="10">
        <v>1184</v>
      </c>
      <c r="D27" s="10">
        <v>1366</v>
      </c>
      <c r="E27" s="10">
        <v>1399</v>
      </c>
      <c r="F27" s="11">
        <f t="shared" si="0"/>
        <v>2765</v>
      </c>
    </row>
    <row r="28" spans="1:6" s="2" customFormat="1" ht="17.100000000000001" customHeight="1" x14ac:dyDescent="0.15">
      <c r="A28" s="27"/>
      <c r="B28" s="3" t="s">
        <v>19</v>
      </c>
      <c r="C28" s="10">
        <v>1318</v>
      </c>
      <c r="D28" s="10">
        <v>1687</v>
      </c>
      <c r="E28" s="10">
        <v>1707</v>
      </c>
      <c r="F28" s="11">
        <f t="shared" si="0"/>
        <v>3394</v>
      </c>
    </row>
    <row r="29" spans="1:6" s="2" customFormat="1" ht="17.100000000000001" customHeight="1" x14ac:dyDescent="0.15">
      <c r="A29" s="27"/>
      <c r="B29" s="3" t="s">
        <v>20</v>
      </c>
      <c r="C29" s="10">
        <v>601</v>
      </c>
      <c r="D29" s="10">
        <v>678</v>
      </c>
      <c r="E29" s="10">
        <v>710</v>
      </c>
      <c r="F29" s="11">
        <f t="shared" si="0"/>
        <v>1388</v>
      </c>
    </row>
    <row r="30" spans="1:6" s="2" customFormat="1" ht="17.100000000000001" customHeight="1" x14ac:dyDescent="0.15">
      <c r="A30" s="27"/>
      <c r="B30" s="3" t="s">
        <v>37</v>
      </c>
      <c r="C30" s="10">
        <v>1356</v>
      </c>
      <c r="D30" s="10">
        <v>1711</v>
      </c>
      <c r="E30" s="10">
        <v>1736</v>
      </c>
      <c r="F30" s="11">
        <f t="shared" si="0"/>
        <v>3447</v>
      </c>
    </row>
    <row r="31" spans="1:6" s="2" customFormat="1" ht="17.100000000000001" customHeight="1" x14ac:dyDescent="0.15">
      <c r="A31" s="27"/>
      <c r="B31" s="3" t="s">
        <v>21</v>
      </c>
      <c r="C31" s="10">
        <v>227</v>
      </c>
      <c r="D31" s="10">
        <v>181</v>
      </c>
      <c r="E31" s="10">
        <v>231</v>
      </c>
      <c r="F31" s="11">
        <f t="shared" si="0"/>
        <v>412</v>
      </c>
    </row>
    <row r="32" spans="1:6" s="2" customFormat="1" ht="17.100000000000001" customHeight="1" x14ac:dyDescent="0.15">
      <c r="A32" s="27"/>
      <c r="B32" s="3" t="s">
        <v>22</v>
      </c>
      <c r="C32" s="10">
        <v>390</v>
      </c>
      <c r="D32" s="10">
        <v>407</v>
      </c>
      <c r="E32" s="10">
        <v>427</v>
      </c>
      <c r="F32" s="11">
        <f t="shared" si="0"/>
        <v>834</v>
      </c>
    </row>
    <row r="33" spans="1:6" s="2" customFormat="1" ht="17.100000000000001" customHeight="1" x14ac:dyDescent="0.15">
      <c r="A33" s="27"/>
      <c r="B33" s="3" t="s">
        <v>23</v>
      </c>
      <c r="C33" s="10">
        <v>65</v>
      </c>
      <c r="D33" s="10">
        <v>66</v>
      </c>
      <c r="E33" s="10">
        <v>66</v>
      </c>
      <c r="F33" s="11">
        <f t="shared" si="0"/>
        <v>132</v>
      </c>
    </row>
    <row r="34" spans="1:6" s="2" customFormat="1" ht="17.100000000000001" customHeight="1" x14ac:dyDescent="0.15">
      <c r="A34" s="27"/>
      <c r="B34" s="3" t="s">
        <v>38</v>
      </c>
      <c r="C34" s="10">
        <v>210</v>
      </c>
      <c r="D34" s="10">
        <v>315</v>
      </c>
      <c r="E34" s="10">
        <v>309</v>
      </c>
      <c r="F34" s="11">
        <f t="shared" si="0"/>
        <v>624</v>
      </c>
    </row>
    <row r="35" spans="1:6" s="2" customFormat="1" ht="17.100000000000001" customHeight="1" x14ac:dyDescent="0.15">
      <c r="A35" s="27"/>
      <c r="B35" s="5" t="s">
        <v>46</v>
      </c>
      <c r="C35" s="12">
        <f>SUM(C26:C34)</f>
        <v>6072</v>
      </c>
      <c r="D35" s="12">
        <f>SUM(D26:D34)</f>
        <v>7302</v>
      </c>
      <c r="E35" s="12">
        <f>SUM(E26:E34)</f>
        <v>7520</v>
      </c>
      <c r="F35" s="12">
        <f>SUM(F26:F34)</f>
        <v>14822</v>
      </c>
    </row>
    <row r="36" spans="1:6" s="2" customFormat="1" ht="17.100000000000001" customHeight="1" x14ac:dyDescent="0.15">
      <c r="A36" s="26" t="s">
        <v>33</v>
      </c>
      <c r="B36" s="3" t="s">
        <v>39</v>
      </c>
      <c r="C36" s="10">
        <v>468</v>
      </c>
      <c r="D36" s="10">
        <v>523</v>
      </c>
      <c r="E36" s="10">
        <v>570</v>
      </c>
      <c r="F36" s="11">
        <f t="shared" si="0"/>
        <v>1093</v>
      </c>
    </row>
    <row r="37" spans="1:6" s="2" customFormat="1" ht="17.100000000000001" customHeight="1" x14ac:dyDescent="0.15">
      <c r="A37" s="27"/>
      <c r="B37" s="3" t="s">
        <v>24</v>
      </c>
      <c r="C37" s="10">
        <v>140</v>
      </c>
      <c r="D37" s="10">
        <v>152</v>
      </c>
      <c r="E37" s="10">
        <v>168</v>
      </c>
      <c r="F37" s="11">
        <f t="shared" si="0"/>
        <v>320</v>
      </c>
    </row>
    <row r="38" spans="1:6" s="2" customFormat="1" ht="17.100000000000001" customHeight="1" x14ac:dyDescent="0.15">
      <c r="A38" s="27"/>
      <c r="B38" s="3" t="s">
        <v>25</v>
      </c>
      <c r="C38" s="10">
        <v>120</v>
      </c>
      <c r="D38" s="10">
        <v>140</v>
      </c>
      <c r="E38" s="10">
        <v>147</v>
      </c>
      <c r="F38" s="11">
        <f t="shared" si="0"/>
        <v>287</v>
      </c>
    </row>
    <row r="39" spans="1:6" s="2" customFormat="1" ht="17.100000000000001" customHeight="1" x14ac:dyDescent="0.15">
      <c r="A39" s="27"/>
      <c r="B39" s="3" t="s">
        <v>26</v>
      </c>
      <c r="C39" s="10">
        <v>25</v>
      </c>
      <c r="D39" s="10">
        <v>31</v>
      </c>
      <c r="E39" s="10">
        <v>31</v>
      </c>
      <c r="F39" s="11">
        <f t="shared" si="0"/>
        <v>62</v>
      </c>
    </row>
    <row r="40" spans="1:6" s="2" customFormat="1" ht="17.100000000000001" customHeight="1" x14ac:dyDescent="0.15">
      <c r="A40" s="27"/>
      <c r="B40" s="3" t="s">
        <v>27</v>
      </c>
      <c r="C40" s="10">
        <v>105</v>
      </c>
      <c r="D40" s="10">
        <v>128</v>
      </c>
      <c r="E40" s="10">
        <v>119</v>
      </c>
      <c r="F40" s="11">
        <f t="shared" si="0"/>
        <v>247</v>
      </c>
    </row>
    <row r="41" spans="1:6" s="2" customFormat="1" ht="17.100000000000001" customHeight="1" x14ac:dyDescent="0.15">
      <c r="A41" s="27"/>
      <c r="B41" s="3" t="s">
        <v>28</v>
      </c>
      <c r="C41" s="10">
        <v>121</v>
      </c>
      <c r="D41" s="10">
        <v>143</v>
      </c>
      <c r="E41" s="10">
        <v>167</v>
      </c>
      <c r="F41" s="11">
        <f t="shared" si="0"/>
        <v>310</v>
      </c>
    </row>
    <row r="42" spans="1:6" s="2" customFormat="1" ht="17.100000000000001" customHeight="1" x14ac:dyDescent="0.15">
      <c r="A42" s="27"/>
      <c r="B42" s="5" t="s">
        <v>47</v>
      </c>
      <c r="C42" s="12">
        <f>SUM(C36:C41)</f>
        <v>979</v>
      </c>
      <c r="D42" s="12">
        <f>SUM(D36:D41)</f>
        <v>1117</v>
      </c>
      <c r="E42" s="12">
        <f>SUM(E36:E41)</f>
        <v>1202</v>
      </c>
      <c r="F42" s="12">
        <f>SUM(F36:F41)</f>
        <v>2319</v>
      </c>
    </row>
    <row r="43" spans="1:6" s="2" customFormat="1" ht="14.25" x14ac:dyDescent="0.15"/>
    <row r="44" spans="1:6" s="2" customFormat="1" ht="14.25" x14ac:dyDescent="0.15"/>
    <row r="45" spans="1:6" s="2" customFormat="1" ht="14.25" x14ac:dyDescent="0.15"/>
    <row r="46" spans="1:6" s="2" customFormat="1" ht="14.25" x14ac:dyDescent="0.15"/>
    <row r="47" spans="1:6" s="2" customFormat="1" ht="14.25" x14ac:dyDescent="0.15"/>
    <row r="48" spans="1:6" s="2" customFormat="1" ht="14.25" x14ac:dyDescent="0.15"/>
    <row r="49" s="2" customFormat="1" ht="14.25" x14ac:dyDescent="0.15"/>
    <row r="50" s="2" customFormat="1" ht="14.25" x14ac:dyDescent="0.15"/>
    <row r="51" s="2" customFormat="1" ht="14.25" x14ac:dyDescent="0.15"/>
    <row r="52" s="2" customFormat="1" ht="14.25" x14ac:dyDescent="0.15"/>
    <row r="53" s="2" customFormat="1" ht="14.25" x14ac:dyDescent="0.15"/>
    <row r="54" s="2" customFormat="1" ht="14.25" x14ac:dyDescent="0.15"/>
    <row r="55" s="2" customFormat="1" ht="14.25" x14ac:dyDescent="0.15"/>
    <row r="56" s="2" customFormat="1" ht="14.25" x14ac:dyDescent="0.15"/>
    <row r="57" s="2" customFormat="1" ht="14.25" x14ac:dyDescent="0.15"/>
    <row r="58" s="2" customFormat="1" ht="14.25" x14ac:dyDescent="0.15"/>
    <row r="59" s="2" customFormat="1" ht="14.25" x14ac:dyDescent="0.15"/>
    <row r="60" s="2" customFormat="1" ht="14.25" x14ac:dyDescent="0.15"/>
    <row r="61" s="2" customFormat="1" ht="14.25" x14ac:dyDescent="0.15"/>
    <row r="62" s="2" customFormat="1" ht="14.25" x14ac:dyDescent="0.15"/>
    <row r="63" s="2" customFormat="1" ht="14.25" x14ac:dyDescent="0.15"/>
    <row r="64" s="2" customFormat="1" ht="14.25" x14ac:dyDescent="0.15"/>
    <row r="65" s="2" customFormat="1" ht="14.25" x14ac:dyDescent="0.15"/>
    <row r="66" s="2" customFormat="1" ht="14.25" x14ac:dyDescent="0.15"/>
    <row r="67" s="2" customFormat="1" ht="14.25" x14ac:dyDescent="0.15"/>
    <row r="68" s="2" customFormat="1" ht="14.25" x14ac:dyDescent="0.15"/>
    <row r="69" s="2" customFormat="1" ht="14.25" x14ac:dyDescent="0.15"/>
    <row r="70" s="2" customFormat="1" ht="14.25" x14ac:dyDescent="0.15"/>
    <row r="71" s="2" customFormat="1" ht="14.25" x14ac:dyDescent="0.15"/>
    <row r="72" s="2" customFormat="1" ht="14.25" x14ac:dyDescent="0.15"/>
    <row r="73" s="2" customFormat="1" ht="14.25" x14ac:dyDescent="0.15"/>
    <row r="74" s="2" customFormat="1" ht="14.25" x14ac:dyDescent="0.15"/>
    <row r="75" s="2" customFormat="1" ht="14.25" x14ac:dyDescent="0.15"/>
    <row r="76" s="2" customFormat="1" ht="14.25" x14ac:dyDescent="0.15"/>
    <row r="77" s="2" customFormat="1" ht="14.25" x14ac:dyDescent="0.15"/>
    <row r="78" s="2" customFormat="1" ht="14.25" x14ac:dyDescent="0.15"/>
    <row r="79" s="2" customFormat="1" ht="14.25" x14ac:dyDescent="0.15"/>
    <row r="80" s="2" customFormat="1" ht="14.25" x14ac:dyDescent="0.15"/>
    <row r="81" s="2" customFormat="1" ht="14.25" x14ac:dyDescent="0.15"/>
    <row r="82" s="2" customFormat="1" ht="14.25" x14ac:dyDescent="0.15"/>
    <row r="83" s="2" customFormat="1" ht="14.25" x14ac:dyDescent="0.15"/>
    <row r="84" s="2" customFormat="1" ht="14.25" x14ac:dyDescent="0.15"/>
    <row r="85" s="2" customFormat="1" ht="14.25" x14ac:dyDescent="0.15"/>
    <row r="86" s="2" customFormat="1" ht="14.25" x14ac:dyDescent="0.15"/>
    <row r="87" s="2" customFormat="1" ht="14.25" x14ac:dyDescent="0.15"/>
    <row r="88" s="2" customFormat="1" ht="14.25" x14ac:dyDescent="0.15"/>
    <row r="89" s="2" customFormat="1" ht="14.25" x14ac:dyDescent="0.15"/>
    <row r="90" s="2" customFormat="1" ht="14.25" x14ac:dyDescent="0.15"/>
    <row r="91" s="2" customFormat="1" ht="14.25" x14ac:dyDescent="0.15"/>
    <row r="92" s="2" customFormat="1" ht="14.25" x14ac:dyDescent="0.15"/>
    <row r="93" s="2" customFormat="1" ht="14.25" x14ac:dyDescent="0.15"/>
    <row r="94" s="2" customFormat="1" ht="14.25" x14ac:dyDescent="0.15"/>
    <row r="95" s="2" customFormat="1" ht="14.25" x14ac:dyDescent="0.15"/>
    <row r="96" s="2" customFormat="1" ht="14.25" x14ac:dyDescent="0.15"/>
    <row r="97" s="2" customFormat="1" ht="14.25" x14ac:dyDescent="0.15"/>
    <row r="98" s="2" customFormat="1" ht="14.25" x14ac:dyDescent="0.15"/>
    <row r="99" s="2" customFormat="1" ht="14.25" x14ac:dyDescent="0.15"/>
    <row r="100" s="2" customFormat="1" ht="14.25" x14ac:dyDescent="0.15"/>
    <row r="101" s="2" customFormat="1" ht="14.25" x14ac:dyDescent="0.15"/>
    <row r="102" s="2" customFormat="1" ht="14.25" x14ac:dyDescent="0.15"/>
    <row r="103" s="2" customFormat="1" ht="14.25" x14ac:dyDescent="0.15"/>
    <row r="104" s="2" customFormat="1" ht="14.25" x14ac:dyDescent="0.15"/>
    <row r="105" s="2" customFormat="1" ht="14.25" x14ac:dyDescent="0.15"/>
    <row r="106" s="2" customFormat="1" ht="14.25" x14ac:dyDescent="0.15"/>
    <row r="107" s="2" customFormat="1" ht="14.25" x14ac:dyDescent="0.15"/>
    <row r="108" s="2" customFormat="1" ht="14.25" x14ac:dyDescent="0.15"/>
    <row r="109" s="2" customFormat="1" ht="14.25" x14ac:dyDescent="0.15"/>
    <row r="110" s="2" customFormat="1" ht="14.25" x14ac:dyDescent="0.15"/>
    <row r="111" s="2" customFormat="1" ht="14.25" x14ac:dyDescent="0.15"/>
    <row r="112" s="2" customFormat="1" ht="14.25" x14ac:dyDescent="0.15"/>
    <row r="113" s="2" customFormat="1" ht="14.25" x14ac:dyDescent="0.15"/>
    <row r="114" s="2" customFormat="1" ht="14.25" x14ac:dyDescent="0.15"/>
    <row r="115" s="2" customFormat="1" ht="14.25" x14ac:dyDescent="0.15"/>
    <row r="116" s="2" customFormat="1" ht="14.25" x14ac:dyDescent="0.15"/>
    <row r="117" s="2" customFormat="1" ht="14.25" x14ac:dyDescent="0.15"/>
    <row r="118" s="2" customFormat="1" ht="14.25" x14ac:dyDescent="0.15"/>
    <row r="119" s="2" customFormat="1" ht="14.25" x14ac:dyDescent="0.15"/>
    <row r="120" s="2" customFormat="1" ht="14.25" x14ac:dyDescent="0.15"/>
    <row r="121" s="2" customFormat="1" ht="14.25" x14ac:dyDescent="0.15"/>
    <row r="122" s="2" customFormat="1" ht="14.25" x14ac:dyDescent="0.15"/>
    <row r="123" s="2" customFormat="1" ht="14.25" x14ac:dyDescent="0.15"/>
    <row r="124" s="2" customFormat="1" ht="14.25" x14ac:dyDescent="0.15"/>
    <row r="125" s="2" customFormat="1" ht="14.25" x14ac:dyDescent="0.15"/>
    <row r="126" s="2" customFormat="1" ht="14.25" x14ac:dyDescent="0.15"/>
    <row r="127" s="2" customFormat="1" ht="14.25" x14ac:dyDescent="0.15"/>
    <row r="128" s="2" customFormat="1" ht="14.25" x14ac:dyDescent="0.15"/>
    <row r="129" s="2" customFormat="1" ht="14.25" x14ac:dyDescent="0.15"/>
    <row r="130" s="2" customFormat="1" ht="14.25" x14ac:dyDescent="0.15"/>
    <row r="131" s="2" customFormat="1" ht="14.25" x14ac:dyDescent="0.15"/>
    <row r="132" s="2" customFormat="1" ht="14.25" x14ac:dyDescent="0.15"/>
    <row r="133" s="2" customFormat="1" ht="14.25" x14ac:dyDescent="0.15"/>
    <row r="134" s="2" customFormat="1" ht="14.25" x14ac:dyDescent="0.15"/>
    <row r="135" s="2" customFormat="1" ht="14.25" x14ac:dyDescent="0.15"/>
    <row r="136" s="2" customFormat="1" ht="14.25" x14ac:dyDescent="0.15"/>
    <row r="137" s="2" customFormat="1" ht="14.25" x14ac:dyDescent="0.15"/>
    <row r="138" s="2" customFormat="1" ht="14.25" x14ac:dyDescent="0.15"/>
    <row r="139" s="2" customFormat="1" ht="14.25" x14ac:dyDescent="0.15"/>
    <row r="140" s="2" customFormat="1" ht="14.25" x14ac:dyDescent="0.15"/>
    <row r="141" s="2" customFormat="1" ht="14.25" x14ac:dyDescent="0.15"/>
    <row r="142" s="2" customFormat="1" ht="14.25" x14ac:dyDescent="0.15"/>
    <row r="143" s="2" customFormat="1" ht="14.25" x14ac:dyDescent="0.15"/>
    <row r="144" s="2" customFormat="1" ht="14.25" x14ac:dyDescent="0.15"/>
    <row r="145" s="2" customFormat="1" ht="14.25" x14ac:dyDescent="0.15"/>
    <row r="146" s="2" customFormat="1" ht="14.25" x14ac:dyDescent="0.15"/>
    <row r="147" s="2" customFormat="1" ht="14.25" x14ac:dyDescent="0.15"/>
    <row r="148" s="2" customFormat="1" ht="14.25" x14ac:dyDescent="0.15"/>
    <row r="149" s="2" customFormat="1" ht="14.25" x14ac:dyDescent="0.15"/>
    <row r="150" s="2" customFormat="1" ht="14.25" x14ac:dyDescent="0.15"/>
    <row r="151" s="2" customFormat="1" ht="14.25" x14ac:dyDescent="0.15"/>
    <row r="152" s="2" customFormat="1" ht="14.25" x14ac:dyDescent="0.15"/>
    <row r="153" s="2" customFormat="1" ht="14.25" x14ac:dyDescent="0.15"/>
    <row r="154" s="2" customFormat="1" ht="14.25" x14ac:dyDescent="0.15"/>
    <row r="155" s="2" customFormat="1" ht="14.25" x14ac:dyDescent="0.15"/>
    <row r="156" s="2" customFormat="1" ht="14.25" x14ac:dyDescent="0.15"/>
    <row r="157" s="2" customFormat="1" ht="14.25" x14ac:dyDescent="0.15"/>
    <row r="158" s="2" customFormat="1" ht="14.25" x14ac:dyDescent="0.15"/>
    <row r="159" s="2" customFormat="1" ht="14.25" x14ac:dyDescent="0.15"/>
  </sheetData>
  <mergeCells count="9">
    <mergeCell ref="A11:A25"/>
    <mergeCell ref="A26:A35"/>
    <mergeCell ref="A36:A42"/>
    <mergeCell ref="A1:F1"/>
    <mergeCell ref="A3:B4"/>
    <mergeCell ref="C3:C4"/>
    <mergeCell ref="D3:F3"/>
    <mergeCell ref="A5:B5"/>
    <mergeCell ref="A6:A10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R4.4末</vt:lpstr>
      <vt:lpstr>R4.5末</vt:lpstr>
      <vt:lpstr>R4.6末</vt:lpstr>
      <vt:lpstr>R4.7末</vt:lpstr>
      <vt:lpstr>R4.8末</vt:lpstr>
      <vt:lpstr>R4.9末</vt:lpstr>
      <vt:lpstr>R4.10末</vt:lpstr>
      <vt:lpstr>R4.11末</vt:lpstr>
      <vt:lpstr>R4.12末</vt:lpstr>
      <vt:lpstr>R5.1末</vt:lpstr>
      <vt:lpstr>R5.2末</vt:lpstr>
      <vt:lpstr>R5.3末 </vt:lpstr>
      <vt:lpstr>R4.10末!Print_Area</vt:lpstr>
      <vt:lpstr>R4.11末!Print_Area</vt:lpstr>
      <vt:lpstr>R4.12末!Print_Area</vt:lpstr>
      <vt:lpstr>R4.4末!Print_Area</vt:lpstr>
      <vt:lpstr>R4.5末!Print_Area</vt:lpstr>
      <vt:lpstr>R4.6末!Print_Area</vt:lpstr>
      <vt:lpstr>R4.7末!Print_Area</vt:lpstr>
      <vt:lpstr>R4.8末!Print_Area</vt:lpstr>
      <vt:lpstr>R4.9末!Print_Area</vt:lpstr>
      <vt:lpstr>R5.1末!Print_Area</vt:lpstr>
      <vt:lpstr>R5.2末!Print_Area</vt:lpstr>
      <vt:lpstr>'R5.3末 '!Print_Area</vt:lpstr>
      <vt:lpstr>R4.10末!Print_Titles</vt:lpstr>
      <vt:lpstr>R4.11末!Print_Titles</vt:lpstr>
      <vt:lpstr>R4.12末!Print_Titles</vt:lpstr>
      <vt:lpstr>R4.4末!Print_Titles</vt:lpstr>
      <vt:lpstr>R4.5末!Print_Titles</vt:lpstr>
      <vt:lpstr>R4.6末!Print_Titles</vt:lpstr>
      <vt:lpstr>R4.7末!Print_Titles</vt:lpstr>
      <vt:lpstr>R4.8末!Print_Titles</vt:lpstr>
      <vt:lpstr>R4.9末!Print_Titles</vt:lpstr>
      <vt:lpstr>R5.1末!Print_Titles</vt:lpstr>
      <vt:lpstr>R5.2末!Print_Titles</vt:lpstr>
      <vt:lpstr>'R5.3末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2017-07-04T00:13:16Z</cp:lastPrinted>
  <dcterms:created xsi:type="dcterms:W3CDTF">2007-03-01T00:51:52Z</dcterms:created>
  <dcterms:modified xsi:type="dcterms:W3CDTF">2023-04-03T00:38:03Z</dcterms:modified>
</cp:coreProperties>
</file>