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group\さわやか健康課\★保健衛生係\★係共通\★契約書\ホームページ請求書\"/>
    </mc:Choice>
  </mc:AlternateContent>
  <xr:revisionPtr revIDLastSave="0" documentId="13_ncr:1_{D6262C29-DAF1-44AC-9295-825E0834E2C6}" xr6:coauthVersionLast="47" xr6:coauthVersionMax="47" xr10:uidLastSave="{00000000-0000-0000-0000-000000000000}"/>
  <bookViews>
    <workbookView xWindow="-120" yWindow="-120" windowWidth="20730" windowHeight="11160" xr2:uid="{286328BF-D9A2-4FDA-88D5-C2A4C90B7434}"/>
  </bookViews>
  <sheets>
    <sheet name="Sheet1" sheetId="1" r:id="rId1"/>
  </sheets>
  <definedNames>
    <definedName name="_xlnm.Print_Area" localSheetId="0">Sheet1!$A$1:$P$32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25" i="1"/>
  <c r="K24" i="1"/>
  <c r="K19" i="1"/>
  <c r="K18" i="1"/>
  <c r="K17" i="1"/>
  <c r="K27" i="1" l="1"/>
  <c r="K20" i="1"/>
  <c r="G29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4" authorId="0" shapeId="0" xr:uid="{865AEB90-AC13-4552-AF3C-037BA2FB08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<sst xmlns="http://schemas.openxmlformats.org/spreadsheetml/2006/main" count="44" uniqueCount="30">
  <si>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3"/>
  </si>
  <si>
    <t>　</t>
    <phoneticPr fontId="5"/>
  </si>
  <si>
    <t>住所</t>
    <rPh sb="0" eb="2">
      <t>ジュウショ</t>
    </rPh>
    <phoneticPr fontId="3"/>
  </si>
  <si>
    <t xml:space="preserve"> </t>
    <phoneticPr fontId="5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</si>
  <si>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3"/>
  </si>
  <si>
    <t>電話番号</t>
    <rPh sb="0" eb="2">
      <t>デンワ</t>
    </rPh>
    <rPh sb="2" eb="4">
      <t>バンゴウ</t>
    </rPh>
    <phoneticPr fontId="3"/>
  </si>
  <si>
    <t>発行責任者氏名</t>
    <rPh sb="0" eb="2">
      <t>ハッコウ</t>
    </rPh>
    <rPh sb="2" eb="5">
      <t>セキニンシャ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</si>
  <si>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</si>
  <si>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メールアドレス</t>
  </si>
  <si>
    <t>子宮がん検診事業実施報告書 兼 請求書</t>
    <rPh sb="0" eb="2">
      <t>シキュウ</t>
    </rPh>
    <rPh sb="4" eb="6">
      <t>ケンシン</t>
    </rPh>
    <rPh sb="6" eb="8">
      <t>ジギョウ</t>
    </rPh>
    <rPh sb="7" eb="9">
      <t>ジッシ</t>
    </rPh>
    <rPh sb="9" eb="12">
      <t>ホウコクショ</t>
    </rPh>
    <rPh sb="13" eb="14">
      <t>ケン</t>
    </rPh>
    <rPh sb="15" eb="18">
      <t>セイキュウショ</t>
    </rPh>
    <phoneticPr fontId="5"/>
  </si>
  <si>
    <t>請求月</t>
    <rPh sb="0" eb="2">
      <t>セイキュウ</t>
    </rPh>
    <rPh sb="2" eb="3">
      <t>ツキ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</si>
  <si>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</si>
  <si>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</si>
  <si>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</si>
  <si>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5"/>
  </si>
  <si>
    <t>１　実施数</t>
    <rPh sb="2" eb="4">
      <t>ジッシ</t>
    </rPh>
    <rPh sb="4" eb="5">
      <t>スウ</t>
    </rPh>
    <phoneticPr fontId="5"/>
  </si>
  <si>
    <t>委託料</t>
    <rPh sb="0" eb="3">
      <t>イタクリョウ</t>
    </rPh>
    <phoneticPr fontId="5"/>
  </si>
  <si>
    <t>受診人員</t>
    <rPh sb="0" eb="2">
      <t>ジュシン</t>
    </rPh>
    <rPh sb="2" eb="4">
      <t>ジンイン</t>
    </rPh>
    <phoneticPr fontId="5"/>
  </si>
  <si>
    <t>小計</t>
    <rPh sb="0" eb="2">
      <t>ショウケイ</t>
    </rPh>
    <phoneticPr fontId="5"/>
  </si>
  <si>
    <t>HPV検査</t>
    <rPh sb="3" eb="5">
      <t>ケンサ</t>
    </rPh>
    <phoneticPr fontId="5"/>
  </si>
  <si>
    <t>３０～６０歳（有料）</t>
    <rPh sb="5" eb="6">
      <t>サイ</t>
    </rPh>
    <rPh sb="7" eb="9">
      <t>ユウリョウ</t>
    </rPh>
    <phoneticPr fontId="5"/>
  </si>
  <si>
    <t>人</t>
    <rPh sb="0" eb="1">
      <t>ニン</t>
    </rPh>
    <phoneticPr fontId="5"/>
  </si>
  <si>
    <t>無料クーポン</t>
    <rPh sb="0" eb="2">
      <t>ムリョウ</t>
    </rPh>
    <phoneticPr fontId="5"/>
  </si>
  <si>
    <t>生活保護受給者</t>
    <rPh sb="0" eb="7">
      <t>セイカツホゴジュキュウシャ</t>
    </rPh>
    <phoneticPr fontId="5"/>
  </si>
  <si>
    <t>小合計</t>
    <rPh sb="0" eb="3">
      <t>ショウゴウケイ</t>
    </rPh>
    <phoneticPr fontId="5"/>
  </si>
  <si>
    <t>細胞診</t>
    <rPh sb="0" eb="3">
      <t>サイボウシン</t>
    </rPh>
    <phoneticPr fontId="5"/>
  </si>
  <si>
    <t>請求金額</t>
    <rPh sb="0" eb="2">
      <t>セイキュウ</t>
    </rPh>
    <rPh sb="2" eb="4">
      <t>キンガク</t>
    </rPh>
    <phoneticPr fontId="5"/>
  </si>
  <si>
    <t>　太子町長 様</t>
    <rPh sb="1" eb="4">
      <t>タイシチョウ</t>
    </rPh>
    <rPh sb="4" eb="5">
      <t>チョウ</t>
    </rPh>
    <rPh sb="6" eb="7">
      <t>サマ</t>
    </rPh>
    <phoneticPr fontId="5"/>
  </si>
  <si>
    <t>請求日　　　　　　年　　　　　　月　　　　　　日</t>
    <rPh sb="0" eb="3">
      <t>セイキュウビ</t>
    </rPh>
    <rPh sb="9" eb="10">
      <t>ネン</t>
    </rPh>
    <rPh sb="16" eb="17">
      <t>ガツ</t>
    </rPh>
    <rPh sb="23" eb="24">
      <t>ヒ</t>
    </rPh>
    <phoneticPr fontId="3"/>
  </si>
  <si>
    <t>２０～２9歳（有料）</t>
    <rPh sb="5" eb="6">
      <t>サイ</t>
    </rPh>
    <rPh sb="7" eb="9">
      <t>ユウリョウ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</si>
</sst>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&quot;(内消費税 10%　&quot;\ #,###_ &quot;円)&quot;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8" fillId="2" borderId="3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2" fillId="2" borderId="0" xfId="0" applyFont="1" applyFill="1" applyAlignment="1"/>
    <xf numFmtId="0" fontId="2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4" borderId="4" xfId="0" applyFont="1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1" fillId="2" borderId="10" xfId="1" applyFont="1" applyFill="1" applyBorder="1" applyAlignment="1">
      <alignment horizontal="left" vertical="center" wrapText="1"/>
    </xf>
    <xf numFmtId="38" fontId="4" fillId="2" borderId="10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vertical="center"/>
    </xf>
    <xf numFmtId="0" fontId="2" fillId="0" borderId="3" xfId="0" applyFont="1" applyBorder="1">
      <alignment vertical="center"/>
    </xf>
    <xf numFmtId="38" fontId="2" fillId="0" borderId="0" xfId="1" applyFont="1" applyAlignment="1">
      <alignment vertical="center"/>
    </xf>
    <xf numFmtId="0" fontId="0" fillId="0" borderId="0" xfId="0">
      <alignment vertical="center"/>
    </xf>
    <xf numFmtId="177" fontId="0" fillId="0" borderId="0" xfId="0" applyNumberFormat="1" applyAlignment="1">
      <alignment horizontal="center" vertical="center" shrinkToFit="1"/>
    </xf>
    <xf numFmtId="38" fontId="4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176" fontId="4" fillId="5" borderId="17" xfId="1" applyNumberFormat="1" applyFont="1" applyFill="1" applyBorder="1" applyAlignment="1">
      <alignment horizontal="right" vertical="center"/>
    </xf>
    <xf numFmtId="176" fontId="0" fillId="5" borderId="17" xfId="0" applyNumberForma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0" fillId="0" borderId="0" xfId="0">
      <alignment vertical="center"/>
    </xf>
    <xf numFmtId="176" fontId="4" fillId="0" borderId="5" xfId="1" applyNumberFormat="1" applyFont="1" applyBorder="1" applyAlignment="1">
      <alignment horizontal="right" vertical="center"/>
    </xf>
    <xf numFmtId="177" fontId="0" fillId="0" borderId="0" xfId="0" applyNumberFormat="1" applyAlignment="1">
      <alignment horizontal="center" vertical="center" shrinkToFit="1"/>
    </xf>
    <xf numFmtId="38" fontId="4" fillId="0" borderId="12" xfId="1" applyFont="1" applyBorder="1" applyAlignment="1" applyProtection="1">
      <alignment horizontal="left" vertical="center" wrapText="1"/>
    </xf>
    <xf numFmtId="38" fontId="4" fillId="0" borderId="4" xfId="1" applyFont="1" applyBorder="1" applyAlignment="1" applyProtection="1">
      <alignment horizontal="left" vertical="center" wrapText="1"/>
    </xf>
    <xf numFmtId="38" fontId="4" fillId="0" borderId="13" xfId="1" applyFont="1" applyBorder="1" applyAlignment="1" applyProtection="1">
      <alignment horizontal="left" vertical="center" wrapText="1"/>
    </xf>
    <xf numFmtId="176" fontId="4" fillId="0" borderId="12" xfId="1" applyNumberFormat="1" applyFont="1" applyBorder="1" applyAlignment="1" applyProtection="1">
      <alignment horizontal="right" vertical="center"/>
    </xf>
    <xf numFmtId="176" fontId="4" fillId="0" borderId="4" xfId="1" applyNumberFormat="1" applyFont="1" applyBorder="1" applyAlignment="1" applyProtection="1">
      <alignment horizontal="right" vertical="center"/>
    </xf>
    <xf numFmtId="176" fontId="0" fillId="0" borderId="13" xfId="0" applyNumberFormat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176" fontId="4" fillId="5" borderId="19" xfId="1" applyNumberFormat="1" applyFont="1" applyFill="1" applyBorder="1" applyAlignment="1">
      <alignment horizontal="right" vertical="center"/>
    </xf>
    <xf numFmtId="176" fontId="0" fillId="5" borderId="19" xfId="0" applyNumberFormat="1" applyFill="1" applyBorder="1" applyAlignment="1">
      <alignment horizontal="right" vertical="center"/>
    </xf>
    <xf numFmtId="38" fontId="9" fillId="4" borderId="12" xfId="1" applyFont="1" applyFill="1" applyBorder="1" applyAlignment="1">
      <alignment horizontal="left" vertical="center" wrapText="1"/>
    </xf>
    <xf numFmtId="38" fontId="9" fillId="4" borderId="4" xfId="1" applyFont="1" applyFill="1" applyBorder="1" applyAlignment="1">
      <alignment horizontal="left" vertical="center" wrapText="1"/>
    </xf>
    <xf numFmtId="0" fontId="13" fillId="0" borderId="4" xfId="0" applyFont="1" applyBorder="1">
      <alignment vertical="center"/>
    </xf>
    <xf numFmtId="0" fontId="13" fillId="0" borderId="13" xfId="0" applyFont="1" applyBorder="1">
      <alignment vertical="center"/>
    </xf>
    <xf numFmtId="38" fontId="4" fillId="0" borderId="14" xfId="1" applyFont="1" applyBorder="1" applyAlignment="1" applyProtection="1">
      <alignment horizontal="left" vertical="center" shrinkToFit="1"/>
    </xf>
    <xf numFmtId="38" fontId="4" fillId="0" borderId="0" xfId="1" applyFont="1" applyBorder="1" applyAlignment="1" applyProtection="1">
      <alignment horizontal="left" vertical="center" shrinkToFit="1"/>
    </xf>
    <xf numFmtId="38" fontId="4" fillId="0" borderId="15" xfId="1" applyFont="1" applyBorder="1" applyAlignment="1" applyProtection="1">
      <alignment horizontal="left" vertical="center" shrinkToFit="1"/>
    </xf>
    <xf numFmtId="176" fontId="4" fillId="0" borderId="18" xfId="1" applyNumberFormat="1" applyFont="1" applyBorder="1" applyAlignment="1" applyProtection="1">
      <alignment horizontal="right" vertical="center"/>
    </xf>
    <xf numFmtId="176" fontId="4" fillId="0" borderId="3" xfId="1" applyNumberFormat="1" applyFont="1" applyBorder="1" applyAlignment="1" applyProtection="1">
      <alignment horizontal="right" vertical="center"/>
    </xf>
    <xf numFmtId="176" fontId="0" fillId="0" borderId="16" xfId="0" applyNumberFormat="1" applyBorder="1" applyAlignment="1" applyProtection="1">
      <alignment horizontal="right" vertical="center"/>
    </xf>
    <xf numFmtId="38" fontId="4" fillId="0" borderId="12" xfId="1" applyFont="1" applyBorder="1" applyAlignment="1">
      <alignment horizontal="left" vertical="center" wrapText="1"/>
    </xf>
    <xf numFmtId="38" fontId="4" fillId="0" borderId="4" xfId="1" applyFont="1" applyBorder="1" applyAlignment="1">
      <alignment horizontal="left" vertical="center" wrapText="1"/>
    </xf>
    <xf numFmtId="38" fontId="4" fillId="0" borderId="13" xfId="1" applyFont="1" applyBorder="1" applyAlignment="1">
      <alignment horizontal="left" vertical="center" wrapText="1"/>
    </xf>
    <xf numFmtId="176" fontId="4" fillId="0" borderId="12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38" fontId="4" fillId="0" borderId="1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4" fillId="5" borderId="12" xfId="1" applyNumberFormat="1" applyFont="1" applyFill="1" applyBorder="1" applyAlignment="1">
      <alignment horizontal="right" vertical="center"/>
    </xf>
    <xf numFmtId="176" fontId="4" fillId="5" borderId="4" xfId="1" applyNumberFormat="1" applyFont="1" applyFill="1" applyBorder="1" applyAlignment="1">
      <alignment horizontal="right" vertical="center"/>
    </xf>
    <xf numFmtId="176" fontId="0" fillId="5" borderId="4" xfId="0" applyNumberFormat="1" applyFill="1" applyBorder="1" applyAlignment="1">
      <alignment horizontal="right" vertical="center"/>
    </xf>
    <xf numFmtId="176" fontId="0" fillId="5" borderId="13" xfId="0" applyNumberForma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38" fontId="4" fillId="0" borderId="14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38" fontId="4" fillId="0" borderId="15" xfId="1" applyFont="1" applyBorder="1" applyAlignment="1">
      <alignment horizontal="left" vertical="center" shrinkToFit="1"/>
    </xf>
    <xf numFmtId="0" fontId="9" fillId="2" borderId="5" xfId="0" quotePrefix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4" xfId="2" applyFont="1" applyFill="1" applyBorder="1" applyAlignment="1">
      <alignment horizontal="center" vertical="center" shrinkToFit="1"/>
    </xf>
    <xf numFmtId="0" fontId="8" fillId="0" borderId="4" xfId="2" applyFont="1" applyBorder="1" applyAlignment="1" applyProtection="1">
      <alignment horizontal="center" vertical="center" shrinkToFit="1"/>
      <protection locked="0"/>
    </xf>
    <xf numFmtId="0" fontId="8" fillId="2" borderId="4" xfId="2" applyFont="1" applyFill="1" applyBorder="1" applyAlignment="1" applyProtection="1">
      <alignment horizontal="left" vertical="center" indent="1" shrinkToFit="1"/>
      <protection locked="0"/>
    </xf>
    <xf numFmtId="0" fontId="8" fillId="2" borderId="3" xfId="2" applyFont="1" applyFill="1" applyBorder="1" applyAlignment="1">
      <alignment horizontal="center" vertical="center" shrinkToFit="1"/>
    </xf>
    <xf numFmtId="0" fontId="8" fillId="0" borderId="3" xfId="2" applyFont="1" applyBorder="1" applyAlignment="1" applyProtection="1">
      <alignment horizontal="left" vertical="center" indent="1" shrinkToFit="1"/>
      <protection locked="0"/>
    </xf>
    <xf numFmtId="38" fontId="11" fillId="2" borderId="0" xfId="1" applyFont="1" applyFill="1" applyBorder="1" applyAlignment="1">
      <alignment horizontal="left" vertical="center" wrapText="1"/>
    </xf>
    <xf numFmtId="38" fontId="4" fillId="2" borderId="0" xfId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3 2" xfId="2" xr:uid="{247C0DAB-A1B0-4446-AAA0-8D453116754D}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DDDF-EE88-4342-A3E4-53271E60407F}">
  <sheetPr>
    <pageSetUpPr fitToPage="1"/>
  </sheetPr>
  <dimension ref="A1:P32"/>
  <sheetViews>
    <sheetView tabSelected="1" topLeftCell="A22" workbookViewId="0">
      <selection activeCell="C29" sqref="C29"/>
    </sheetView>
  </sheetViews>
  <sheetFormatPr defaultRowHeight="18.75"/>
  <sheetData>
    <row r="1" spans="1:16">
      <c r="K1" t="s">
        <v>28</v>
      </c>
    </row>
    <row r="2" spans="1:16" ht="24">
      <c r="A2" s="2" t="s">
        <v>27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4">
      <c r="A3" s="2"/>
      <c r="B3" s="2"/>
      <c r="C3" s="2"/>
      <c r="D3" s="2"/>
      <c r="E3" s="3"/>
      <c r="F3" s="3"/>
      <c r="G3" s="99" t="s">
        <v>0</v>
      </c>
      <c r="H3" s="99"/>
      <c r="I3" s="99"/>
      <c r="J3" s="4"/>
      <c r="K3" s="100"/>
      <c r="L3" s="100"/>
      <c r="M3" s="100"/>
      <c r="N3" s="100"/>
      <c r="O3" s="100"/>
      <c r="P3" s="100"/>
    </row>
    <row r="4" spans="1:16" ht="24">
      <c r="A4" s="2"/>
      <c r="B4" s="2"/>
      <c r="C4" s="2" t="s">
        <v>1</v>
      </c>
      <c r="D4" s="2"/>
      <c r="E4" s="3"/>
      <c r="F4" s="3"/>
      <c r="G4" s="96" t="s">
        <v>2</v>
      </c>
      <c r="H4" s="96"/>
      <c r="I4" s="96"/>
      <c r="J4" s="4"/>
      <c r="K4" s="98"/>
      <c r="L4" s="98"/>
      <c r="M4" s="98"/>
      <c r="N4" s="98"/>
      <c r="O4" s="98"/>
      <c r="P4" s="98"/>
    </row>
    <row r="5" spans="1:16" ht="24">
      <c r="A5" s="2" t="s">
        <v>1</v>
      </c>
      <c r="B5" s="2" t="s">
        <v>3</v>
      </c>
      <c r="C5" s="2" t="s">
        <v>3</v>
      </c>
      <c r="D5" s="2" t="s">
        <v>1</v>
      </c>
      <c r="E5" s="3"/>
      <c r="F5" s="3"/>
      <c r="G5" s="96" t="s">
        <v>4</v>
      </c>
      <c r="H5" s="96"/>
      <c r="I5" s="96"/>
      <c r="J5" s="4"/>
      <c r="K5" s="97"/>
      <c r="L5" s="97"/>
      <c r="M5" s="97"/>
      <c r="N5" s="97"/>
      <c r="O5" s="97"/>
      <c r="P5" s="97"/>
    </row>
    <row r="6" spans="1:16" ht="24">
      <c r="A6" s="2"/>
      <c r="B6" s="2"/>
      <c r="C6" s="2"/>
      <c r="D6" s="2"/>
      <c r="E6" s="3"/>
      <c r="F6" s="3"/>
      <c r="G6" s="96" t="s">
        <v>5</v>
      </c>
      <c r="H6" s="96"/>
      <c r="I6" s="96"/>
      <c r="J6" s="4"/>
      <c r="K6" s="97"/>
      <c r="L6" s="97"/>
      <c r="M6" s="97"/>
      <c r="N6" s="97"/>
      <c r="O6" s="97"/>
      <c r="P6" s="97"/>
    </row>
    <row r="7" spans="1:16" ht="24">
      <c r="A7" s="2"/>
      <c r="B7" s="2"/>
      <c r="C7" s="2"/>
      <c r="D7" s="2"/>
      <c r="E7" s="3" t="s">
        <v>3</v>
      </c>
      <c r="F7" s="3"/>
      <c r="G7" s="96" t="s">
        <v>6</v>
      </c>
      <c r="H7" s="96"/>
      <c r="I7" s="96"/>
      <c r="J7" s="4"/>
      <c r="K7" s="97"/>
      <c r="L7" s="97"/>
      <c r="M7" s="97"/>
      <c r="N7" s="97"/>
      <c r="O7" s="97"/>
      <c r="P7" s="97"/>
    </row>
    <row r="8" spans="1:16" ht="24">
      <c r="A8" s="2"/>
      <c r="B8" s="2"/>
      <c r="C8" s="2"/>
      <c r="D8" s="2"/>
      <c r="E8" s="3" t="s">
        <v>1</v>
      </c>
      <c r="F8" s="3"/>
      <c r="G8" s="96" t="s">
        <v>7</v>
      </c>
      <c r="H8" s="96"/>
      <c r="I8" s="96"/>
      <c r="J8" s="5"/>
      <c r="K8" s="98"/>
      <c r="L8" s="98"/>
      <c r="M8" s="98"/>
      <c r="N8" s="98"/>
      <c r="O8" s="98"/>
      <c r="P8" s="98"/>
    </row>
    <row r="9" spans="1:16" ht="24">
      <c r="A9" s="2"/>
      <c r="B9" s="2"/>
      <c r="C9" s="2"/>
      <c r="D9" s="2"/>
      <c r="E9" s="3"/>
      <c r="F9" s="3"/>
      <c r="G9" s="96" t="s">
        <v>8</v>
      </c>
      <c r="H9" s="96"/>
      <c r="I9" s="96"/>
      <c r="J9" s="5"/>
      <c r="K9" s="98"/>
      <c r="L9" s="98"/>
      <c r="M9" s="98"/>
      <c r="N9" s="98"/>
      <c r="O9" s="98"/>
      <c r="P9" s="98"/>
    </row>
    <row r="10" spans="1:16" ht="24">
      <c r="A10" s="2"/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6.25" thickBot="1">
      <c r="A11" s="81" t="s">
        <v>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</row>
    <row r="12" spans="1:16" ht="24.75" thickBot="1">
      <c r="A12" s="6"/>
      <c r="B12" s="6"/>
      <c r="C12" s="6"/>
      <c r="D12" s="6"/>
      <c r="E12" s="1"/>
      <c r="F12" s="1"/>
      <c r="G12" s="1"/>
      <c r="H12" s="1"/>
      <c r="I12" s="1"/>
      <c r="J12" s="1"/>
      <c r="K12" s="7"/>
      <c r="L12" s="1"/>
      <c r="M12" s="1"/>
      <c r="N12" s="1"/>
      <c r="O12" s="1"/>
      <c r="P12" s="1"/>
    </row>
    <row r="13" spans="1:16" ht="32.25" customHeight="1" thickBot="1">
      <c r="A13" s="83" t="s">
        <v>10</v>
      </c>
      <c r="B13" s="83"/>
      <c r="C13" s="84"/>
      <c r="D13" s="8" t="s">
        <v>11</v>
      </c>
      <c r="E13" s="9"/>
      <c r="F13" s="10" t="s">
        <v>12</v>
      </c>
      <c r="G13" s="11"/>
      <c r="H13" s="12" t="s">
        <v>13</v>
      </c>
      <c r="I13" s="85" t="s">
        <v>14</v>
      </c>
      <c r="J13" s="86"/>
      <c r="K13" s="86"/>
      <c r="L13" s="86"/>
      <c r="M13" s="86"/>
      <c r="N13" s="86"/>
      <c r="O13" s="86"/>
      <c r="P13" s="86"/>
    </row>
    <row r="14" spans="1:16" ht="19.5">
      <c r="A14" s="13" t="s">
        <v>15</v>
      </c>
      <c r="B14" s="13"/>
      <c r="C14" s="14"/>
      <c r="D14" s="14"/>
      <c r="E14" s="14"/>
      <c r="F14" s="14" t="s">
        <v>1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35.25" customHeight="1">
      <c r="A15" s="15"/>
      <c r="B15" s="16"/>
      <c r="C15" s="17"/>
      <c r="D15" s="18"/>
      <c r="E15" s="87" t="s">
        <v>16</v>
      </c>
      <c r="F15" s="48"/>
      <c r="G15" s="88"/>
      <c r="H15" s="89" t="s">
        <v>17</v>
      </c>
      <c r="I15" s="90"/>
      <c r="J15" s="91"/>
      <c r="K15" s="87" t="s">
        <v>18</v>
      </c>
      <c r="L15" s="92"/>
      <c r="M15" s="93"/>
      <c r="N15" s="94"/>
      <c r="O15" s="95"/>
      <c r="P15" s="95"/>
    </row>
    <row r="16" spans="1:16" ht="35.25" customHeight="1">
      <c r="A16" s="15"/>
      <c r="B16" s="76" t="s">
        <v>19</v>
      </c>
      <c r="C16" s="77"/>
      <c r="D16" s="19"/>
      <c r="E16" s="20"/>
      <c r="F16" s="20"/>
      <c r="G16" s="20"/>
      <c r="H16" s="20"/>
      <c r="I16" s="20"/>
      <c r="J16" s="19"/>
      <c r="K16" s="20"/>
      <c r="L16" s="19"/>
      <c r="M16" s="20"/>
      <c r="N16" s="21"/>
      <c r="O16" s="22"/>
      <c r="P16" s="22"/>
    </row>
    <row r="17" spans="1:16" ht="35.25" customHeight="1">
      <c r="A17" s="15"/>
      <c r="B17" s="78" t="s">
        <v>20</v>
      </c>
      <c r="C17" s="79"/>
      <c r="D17" s="80"/>
      <c r="E17" s="64">
        <v>3350</v>
      </c>
      <c r="F17" s="65"/>
      <c r="G17" s="66"/>
      <c r="H17" s="67"/>
      <c r="I17" s="68"/>
      <c r="J17" s="23" t="s">
        <v>21</v>
      </c>
      <c r="K17" s="69">
        <f>E17*H17</f>
        <v>0</v>
      </c>
      <c r="L17" s="70"/>
      <c r="M17" s="71"/>
      <c r="N17" s="72"/>
      <c r="O17" s="73"/>
      <c r="P17" s="73"/>
    </row>
    <row r="18" spans="1:16" ht="35.25" customHeight="1">
      <c r="A18" s="15"/>
      <c r="B18" s="61" t="s">
        <v>22</v>
      </c>
      <c r="C18" s="62"/>
      <c r="D18" s="63"/>
      <c r="E18" s="64">
        <v>6050</v>
      </c>
      <c r="F18" s="65"/>
      <c r="G18" s="66"/>
      <c r="H18" s="67"/>
      <c r="I18" s="68"/>
      <c r="J18" s="25" t="s">
        <v>21</v>
      </c>
      <c r="K18" s="69">
        <f t="shared" ref="K18:K19" si="0">E18*H18</f>
        <v>0</v>
      </c>
      <c r="L18" s="70"/>
      <c r="M18" s="71"/>
      <c r="N18" s="72"/>
      <c r="O18" s="73"/>
      <c r="P18" s="73"/>
    </row>
    <row r="19" spans="1:16" ht="35.25" customHeight="1">
      <c r="A19" s="15"/>
      <c r="B19" s="61" t="s">
        <v>23</v>
      </c>
      <c r="C19" s="62"/>
      <c r="D19" s="63"/>
      <c r="E19" s="64">
        <v>6050</v>
      </c>
      <c r="F19" s="65"/>
      <c r="G19" s="66"/>
      <c r="H19" s="67"/>
      <c r="I19" s="68"/>
      <c r="J19" s="26" t="s">
        <v>21</v>
      </c>
      <c r="K19" s="69">
        <f t="shared" si="0"/>
        <v>0</v>
      </c>
      <c r="L19" s="70"/>
      <c r="M19" s="71"/>
      <c r="N19" s="72"/>
      <c r="O19" s="73"/>
      <c r="P19" s="73"/>
    </row>
    <row r="20" spans="1:16" ht="35.25" customHeight="1">
      <c r="A20" s="15"/>
      <c r="B20" s="27"/>
      <c r="C20" s="27"/>
      <c r="D20" s="27"/>
      <c r="E20" s="28"/>
      <c r="F20" s="28"/>
      <c r="G20" s="29"/>
      <c r="H20" s="74" t="s">
        <v>24</v>
      </c>
      <c r="I20" s="75"/>
      <c r="J20" s="75"/>
      <c r="K20" s="69">
        <f>SUM(K17:N19)</f>
        <v>0</v>
      </c>
      <c r="L20" s="70"/>
      <c r="M20" s="71"/>
      <c r="N20" s="72"/>
      <c r="O20" s="73"/>
      <c r="P20" s="73"/>
    </row>
    <row r="21" spans="1:16" s="32" customFormat="1" ht="35.25" customHeight="1">
      <c r="A21" s="15"/>
      <c r="B21" s="101"/>
      <c r="C21" s="101"/>
      <c r="D21" s="101"/>
      <c r="E21" s="24"/>
      <c r="F21" s="24"/>
      <c r="G21" s="102"/>
      <c r="H21" s="24"/>
      <c r="I21" s="103"/>
      <c r="J21" s="103"/>
      <c r="K21" s="104"/>
      <c r="L21" s="104"/>
      <c r="M21" s="105"/>
      <c r="N21" s="105"/>
      <c r="O21" s="24"/>
      <c r="P21" s="24"/>
    </row>
    <row r="22" spans="1:16" ht="35.25" customHeight="1">
      <c r="A22" s="15"/>
      <c r="B22" s="30"/>
      <c r="C22" s="30"/>
      <c r="D22" s="30"/>
      <c r="E22" s="30"/>
      <c r="F22" s="30"/>
      <c r="G22" s="30"/>
      <c r="H22" s="30"/>
      <c r="I22" s="30"/>
      <c r="J22" s="30"/>
      <c r="K22" s="15"/>
      <c r="L22" s="15"/>
      <c r="M22" s="15"/>
      <c r="N22" s="15"/>
      <c r="O22" s="73"/>
      <c r="P22" s="73"/>
    </row>
    <row r="23" spans="1:16" ht="35.25" customHeight="1">
      <c r="A23" s="15"/>
      <c r="B23" s="51" t="s">
        <v>25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4"/>
      <c r="O23" s="15"/>
      <c r="P23" s="15"/>
    </row>
    <row r="24" spans="1:16" ht="35.25" customHeight="1">
      <c r="A24" s="15"/>
      <c r="B24" s="55" t="s">
        <v>29</v>
      </c>
      <c r="C24" s="56"/>
      <c r="D24" s="57"/>
      <c r="E24" s="58">
        <v>3850</v>
      </c>
      <c r="F24" s="59"/>
      <c r="G24" s="60"/>
      <c r="H24" s="34"/>
      <c r="I24" s="48"/>
      <c r="J24" s="23" t="s">
        <v>21</v>
      </c>
      <c r="K24" s="49">
        <f>E24*H24</f>
        <v>0</v>
      </c>
      <c r="L24" s="49"/>
      <c r="M24" s="50"/>
      <c r="N24" s="50"/>
      <c r="O24" s="15"/>
      <c r="P24" s="15"/>
    </row>
    <row r="25" spans="1:16" ht="35.25" customHeight="1">
      <c r="A25" s="15"/>
      <c r="B25" s="42" t="s">
        <v>22</v>
      </c>
      <c r="C25" s="43"/>
      <c r="D25" s="44"/>
      <c r="E25" s="45">
        <v>6050</v>
      </c>
      <c r="F25" s="46"/>
      <c r="G25" s="47"/>
      <c r="H25" s="34"/>
      <c r="I25" s="48"/>
      <c r="J25" s="25" t="s">
        <v>21</v>
      </c>
      <c r="K25" s="49">
        <f t="shared" ref="K25:K26" si="1">E25*H25</f>
        <v>0</v>
      </c>
      <c r="L25" s="49"/>
      <c r="M25" s="50"/>
      <c r="N25" s="50"/>
      <c r="O25" s="15"/>
      <c r="P25" s="15"/>
    </row>
    <row r="26" spans="1:16" ht="35.25" customHeight="1">
      <c r="A26" s="15"/>
      <c r="B26" s="42" t="s">
        <v>23</v>
      </c>
      <c r="C26" s="43"/>
      <c r="D26" s="44"/>
      <c r="E26" s="45">
        <v>6050</v>
      </c>
      <c r="F26" s="46"/>
      <c r="G26" s="47"/>
      <c r="H26" s="34"/>
      <c r="I26" s="48"/>
      <c r="J26" s="26" t="s">
        <v>21</v>
      </c>
      <c r="K26" s="49">
        <f t="shared" si="1"/>
        <v>0</v>
      </c>
      <c r="L26" s="49"/>
      <c r="M26" s="50"/>
      <c r="N26" s="50"/>
      <c r="O26" s="15"/>
      <c r="P26" s="15"/>
    </row>
    <row r="27" spans="1:16" ht="35.25" customHeight="1">
      <c r="A27" s="15"/>
      <c r="B27" s="31"/>
      <c r="C27" s="31"/>
      <c r="D27" s="31"/>
      <c r="E27" s="31"/>
      <c r="F27" s="31"/>
      <c r="G27" s="31"/>
      <c r="H27" s="34" t="s">
        <v>24</v>
      </c>
      <c r="I27" s="35"/>
      <c r="J27" s="35"/>
      <c r="K27" s="36">
        <f>SUM(K24:N26)</f>
        <v>0</v>
      </c>
      <c r="L27" s="36"/>
      <c r="M27" s="37"/>
      <c r="N27" s="37"/>
      <c r="O27" s="15"/>
      <c r="P27" s="15"/>
    </row>
    <row r="28" spans="1:16" ht="35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35.25" customHeight="1" thickBot="1">
      <c r="A29" s="15"/>
      <c r="B29" s="31"/>
      <c r="C29" s="31"/>
      <c r="D29" s="38" t="s">
        <v>26</v>
      </c>
      <c r="E29" s="39"/>
      <c r="F29" s="39"/>
      <c r="G29" s="40">
        <f>K20+K27</f>
        <v>0</v>
      </c>
      <c r="H29" s="40"/>
      <c r="I29" s="40"/>
      <c r="J29" s="40"/>
      <c r="K29" s="41">
        <f>ROUNDDOWN(G29*1/11,0)</f>
        <v>0</v>
      </c>
      <c r="L29" s="41"/>
      <c r="M29" s="41"/>
      <c r="N29" s="15"/>
      <c r="O29" s="15"/>
      <c r="P29" s="15"/>
    </row>
    <row r="30" spans="1:16" ht="19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 ht="19.5">
      <c r="A31" s="15"/>
      <c r="O31" s="33"/>
      <c r="P31" s="33"/>
    </row>
    <row r="32" spans="1:16" ht="19.5">
      <c r="A32" s="15"/>
      <c r="O32" s="15"/>
      <c r="P32" s="15"/>
    </row>
  </sheetData>
  <sheetProtection algorithmName="SHA-512" hashValue="rMycv0dqGYlT86wTul+RTJaUaI2iSZLr5qUPY1Mn51i0TxIsHHDNe3x/bSbN9GvyrcvsqhoDDAaGjv7sWotcJw==" saltValue="2gy0o4oxqmiPVGWJBfXiTQ==" spinCount="100000" sheet="1" objects="1" scenarios="1"/>
  <mergeCells count="59">
    <mergeCell ref="G3:I3"/>
    <mergeCell ref="K3:P3"/>
    <mergeCell ref="K29:M29"/>
    <mergeCell ref="G4:I4"/>
    <mergeCell ref="K4:P4"/>
    <mergeCell ref="G5:I5"/>
    <mergeCell ref="K5:P5"/>
    <mergeCell ref="G6:I6"/>
    <mergeCell ref="K6:P6"/>
    <mergeCell ref="G7:I7"/>
    <mergeCell ref="K7:P7"/>
    <mergeCell ref="G8:I8"/>
    <mergeCell ref="K8:P8"/>
    <mergeCell ref="G9:I9"/>
    <mergeCell ref="K9:P9"/>
    <mergeCell ref="O17:P17"/>
    <mergeCell ref="A11:P11"/>
    <mergeCell ref="A13:C13"/>
    <mergeCell ref="I13:P13"/>
    <mergeCell ref="E15:G15"/>
    <mergeCell ref="H15:J15"/>
    <mergeCell ref="K15:N15"/>
    <mergeCell ref="O15:P15"/>
    <mergeCell ref="B16:C16"/>
    <mergeCell ref="B17:D17"/>
    <mergeCell ref="E17:G17"/>
    <mergeCell ref="H17:I17"/>
    <mergeCell ref="K17:N17"/>
    <mergeCell ref="O20:P20"/>
    <mergeCell ref="H20:J20"/>
    <mergeCell ref="K20:N20"/>
    <mergeCell ref="O22:P22"/>
    <mergeCell ref="B18:D18"/>
    <mergeCell ref="E18:G18"/>
    <mergeCell ref="H18:I18"/>
    <mergeCell ref="K18:N18"/>
    <mergeCell ref="O18:P18"/>
    <mergeCell ref="O19:P19"/>
    <mergeCell ref="B25:D25"/>
    <mergeCell ref="E25:G25"/>
    <mergeCell ref="H25:I25"/>
    <mergeCell ref="K25:N25"/>
    <mergeCell ref="B19:D19"/>
    <mergeCell ref="E19:G19"/>
    <mergeCell ref="H19:I19"/>
    <mergeCell ref="K19:N19"/>
    <mergeCell ref="B23:N23"/>
    <mergeCell ref="B24:D24"/>
    <mergeCell ref="E24:G24"/>
    <mergeCell ref="H24:I24"/>
    <mergeCell ref="K24:N24"/>
    <mergeCell ref="B26:D26"/>
    <mergeCell ref="E26:G26"/>
    <mergeCell ref="H26:I26"/>
    <mergeCell ref="K26:N26"/>
    <mergeCell ref="H27:J27"/>
    <mergeCell ref="K27:N27"/>
    <mergeCell ref="D29:F29"/>
    <mergeCell ref="G29:J29"/>
  </mergeCells>
  <phoneticPr fontId="3"/>
  <conditionalFormatting sqref="G13 E13 H24:I26 H17:I19">
    <cfRule type="containsBlanks" dxfId="3" priority="8">
      <formula>LEN(TRIM(E13))=0</formula>
    </cfRule>
  </conditionalFormatting>
  <conditionalFormatting sqref="K8:P9 K5:K7">
    <cfRule type="containsBlanks" dxfId="2" priority="5">
      <formula>LEN(TRIM(K5))=0</formula>
    </cfRule>
  </conditionalFormatting>
  <conditionalFormatting sqref="K4:P4">
    <cfRule type="containsBlanks" dxfId="1" priority="4">
      <formula>LEN(TRIM(K4))=0</formula>
    </cfRule>
  </conditionalFormatting>
  <conditionalFormatting sqref="K3:P3">
    <cfRule type="containsBlanks" dxfId="0" priority="3">
      <formula>LEN(TRIM(K3))=0</formula>
    </cfRule>
  </conditionalFormatting>
  <dataValidations count="2">
    <dataValidation imeMode="off" allowBlank="1" showInputMessage="1" showErrorMessage="1" sqref="K8" xr:uid="{D3E3DF0F-32C6-412C-A4B9-F399B563EDB9}"/>
    <dataValidation imeMode="hiragana" allowBlank="1" showInputMessage="1" showErrorMessage="1" sqref="K9 K4" xr:uid="{8AFC5A67-3843-4C43-BE3D-9C673B63DCF5}"/>
  </dataValidation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 まゆ</dc:creator>
  <cp:lastModifiedBy>山根 まゆ</cp:lastModifiedBy>
  <cp:lastPrinted>2025-05-02T08:35:09Z</cp:lastPrinted>
  <dcterms:created xsi:type="dcterms:W3CDTF">2025-05-02T08:28:43Z</dcterms:created>
  <dcterms:modified xsi:type="dcterms:W3CDTF">2025-05-16T04:27:25Z</dcterms:modified>
</cp:coreProperties>
</file>